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2068902\Downloads\"/>
    </mc:Choice>
  </mc:AlternateContent>
  <bookViews>
    <workbookView xWindow="0" yWindow="0" windowWidth="19200" windowHeight="5940" tabRatio="767" firstSheet="1" activeTab="1"/>
  </bookViews>
  <sheets>
    <sheet name="000000" sheetId="10" state="veryHidden" r:id="rId1"/>
    <sheet name="契約書(契約条項は一体として完成させること）" sheetId="32" r:id="rId2"/>
  </sheets>
  <externalReferences>
    <externalReference r:id="rId3"/>
  </externalReferences>
  <definedNames>
    <definedName name="_xlnm.Print_Area" localSheetId="1">'契約書(契約条項は一体として完成させること）'!$A:$Z</definedName>
    <definedName name="技術担当課" localSheetId="1">#REF!</definedName>
    <definedName name="技術担当課">#REF!</definedName>
    <definedName name="教育総務課" localSheetId="1">#REF!</definedName>
    <definedName name="教育総務課">#REF!</definedName>
    <definedName name="契約担当" localSheetId="1">#REF!</definedName>
    <definedName name="契約担当">#REF!</definedName>
    <definedName name="契約保証" localSheetId="1">#REF!</definedName>
    <definedName name="契約保証">#REF!</definedName>
    <definedName name="建設課" localSheetId="1">#REF!</definedName>
    <definedName name="建設課">#REF!</definedName>
    <definedName name="口座">[1]入力表!$Q$57:$Q$59</definedName>
    <definedName name="上下水道課" localSheetId="1">#REF!</definedName>
    <definedName name="上下水道課">#REF!</definedName>
    <definedName name="増減">[1]入力表!$O$57:$O$58</definedName>
    <definedName name="都市デザイン課" localSheetId="1">#REF!</definedName>
    <definedName name="都市デザイン課">#REF!</definedName>
    <definedName name="道路施設課" localSheetId="1">#REF!</definedName>
    <definedName name="道路施設課">#REF!</definedName>
    <definedName name="文化財課" localSheetId="1">#REF!</definedName>
    <definedName name="文化財課">#REF!</definedName>
    <definedName name="役職">[1]入力表!$T$56:$T$64</definedName>
    <definedName name="予算課" localSheetId="1">#REF!</definedName>
    <definedName name="予算課">#REF!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30" i="32" l="1"/>
  <c r="U29" i="32"/>
  <c r="U28" i="32"/>
  <c r="U26" i="32"/>
  <c r="P21" i="32"/>
  <c r="B21" i="32"/>
  <c r="H16" i="32"/>
  <c r="AM11" i="32"/>
  <c r="E9" i="32"/>
  <c r="T8" i="32"/>
  <c r="D8" i="32"/>
  <c r="Q6" i="32"/>
  <c r="I6" i="32"/>
  <c r="H6" i="32"/>
  <c r="H3" i="32"/>
</calcChain>
</file>

<file path=xl/comments1.xml><?xml version="1.0" encoding="utf-8"?>
<comments xmlns="http://schemas.openxmlformats.org/spreadsheetml/2006/main">
  <authors>
    <author>Administrator</author>
  </authors>
  <commentList>
    <comment ref="AM5" authorId="0" shapeId="0">
      <text>
        <r>
          <rPr>
            <b/>
            <sz val="12"/>
            <color indexed="81"/>
            <rFont val="BIZ UDPゴシック"/>
            <family val="3"/>
            <charset val="128"/>
          </rPr>
          <t>単価契約の場合は、まずここで「単価契約」を選択表示させることで、項目表記が例示されます。</t>
        </r>
      </text>
    </comment>
    <comment ref="P8" authorId="0" shapeId="0">
      <text>
        <r>
          <rPr>
            <sz val="11"/>
            <color indexed="81"/>
            <rFont val="BIZ UDPゴシック"/>
            <family val="3"/>
            <charset val="128"/>
          </rPr>
          <t>※免税業者の場合は「-」で削除</t>
        </r>
      </text>
    </comment>
    <comment ref="AM8" authorId="0" shapeId="0">
      <text>
        <r>
          <rPr>
            <b/>
            <sz val="12"/>
            <color indexed="81"/>
            <rFont val="BIZ UDPゴシック"/>
            <family val="3"/>
            <charset val="128"/>
          </rPr>
          <t>入札の場合は、「入札」を選択してください。⇒契約保証金の行に反映</t>
        </r>
        <r>
          <rPr>
            <sz val="9"/>
            <color indexed="81"/>
            <rFont val="MS P ゴシック"/>
            <family val="3"/>
            <charset val="128"/>
          </rPr>
          <t xml:space="preserve">
　</t>
        </r>
      </text>
    </comment>
    <comment ref="B12" authorId="0" shapeId="0">
      <text>
        <r>
          <rPr>
            <b/>
            <sz val="11"/>
            <color indexed="81"/>
            <rFont val="BIZ UDPゴシック"/>
            <family val="3"/>
            <charset val="128"/>
          </rPr>
          <t>※免税業者の場合は選択変更</t>
        </r>
      </text>
    </comment>
  </commentList>
</comments>
</file>

<file path=xl/sharedStrings.xml><?xml version="1.0" encoding="utf-8"?>
<sst xmlns="http://schemas.openxmlformats.org/spreadsheetml/2006/main" count="166" uniqueCount="163">
  <si>
    <t>　　（４）正当な理由がなく当該職員の指示に従わないとき、又は契約事項の検査監督に際し当該職員の職務の執行を妨害したとき。</t>
  </si>
  <si>
    <t>第３条 　受注者は、図面及び仕様書又はこの契約書に明示されていない事項でも物品の納入上当然必要なものは発注者又は発注者の指揮監督</t>
  </si>
  <si>
    <t>　　（１）期限内に契約を履行しないときまたは履行の見込がないと認めたとき。</t>
  </si>
  <si>
    <t xml:space="preserve"> 　に届け出て検査を受けなければならない。検査に着手する期間は、第６条第２項の規定による。</t>
  </si>
  <si>
    <t>随意契約</t>
  </si>
  <si>
    <t>２　前項の規定は検査合格した物品の供給部分に対する代金の請求があった場合にこれを準用する。</t>
  </si>
  <si>
    <t>　　（１）  受注者について破産手続開始の決定があった場合において、破産法(平成１６年法律第７５号)の規定により選任された破産管財人</t>
  </si>
  <si>
    <t>２　第７条第２項による引換又は手直しが指定した期間後に亘るときは前項によって遅延賠償金を納付するものとする。</t>
  </si>
  <si>
    <t>３　前２項の遅延賠償金の日数の計算については、検査に要した日数はこれを算入しない。</t>
  </si>
  <si>
    <t>取引委員会が受注者に対し、独占禁止法第７条の２第１項（独占禁止法第８条の３において準用する場合を含む。）又は第２０条の２から</t>
  </si>
  <si>
    <t>※数量×単価で自動計算の数式が入っているため確認すること</t>
    <rPh sb="1" eb="3">
      <t>スウリョウ</t>
    </rPh>
    <rPh sb="4" eb="6">
      <t>タンカ</t>
    </rPh>
    <rPh sb="7" eb="11">
      <t>ジドウケイサン</t>
    </rPh>
    <rPh sb="12" eb="14">
      <t>スウシキ</t>
    </rPh>
    <rPh sb="15" eb="16">
      <t>ハイ</t>
    </rPh>
    <rPh sb="22" eb="24">
      <t>カクニン</t>
    </rPh>
    <phoneticPr fontId="11"/>
  </si>
  <si>
    <t>　　（２）契約履行の着手を遅延したとき。</t>
  </si>
  <si>
    <t>　　（１）　前条第１項の規定によりこの契約が解除された場合</t>
  </si>
  <si>
    <t>第４条 　この契約により生ずる権利又は義務は、これを第三者に譲渡し又は承継させてはならない。ただし、相手方の承諾を得た場合においては、</t>
  </si>
  <si>
    <t>　　（３）契約解除の申出があったとき。</t>
  </si>
  <si>
    <t>第２条 　天災事変その他やむを得ない事由により期限内に物品を納入することができないときは、発注者に対し、受注者は事由を詳記して期限延長</t>
  </si>
  <si>
    <t>受注者</t>
  </si>
  <si>
    <t>２　契約を解除した場合においては発注者は履行部分に対して相当と認める金額を支払引渡しを受けることがある。その他のものは受注者が遅滞</t>
  </si>
  <si>
    <t>　　（５）受注者が次のいずれかに該当するとき。</t>
  </si>
  <si>
    <t>第２０条の６の規定に基づく課徴金の納付命令（以下「納付命令」という。）を行い、当該納付命令が確定したとき（確定した当該納付命令が</t>
  </si>
  <si>
    <t xml:space="preserve"> 　の願出をすることができる。この場合において発注者はその願出を相当と認めたときはこれを承認するものとする。</t>
  </si>
  <si>
    <t>　　（２）  受注者について更生手続開始の決定があった場合において、会社更生法(平成１４年法律第１５４号)の規定により選任された管財人</t>
  </si>
  <si>
    <t>第５条 　納入物品は、見本、図面、仕様書等によるものとし、見本その他による品質を明示しないときは中等以上の品質のものを納入しなければなら</t>
  </si>
  <si>
    <t>第９条 　受注者が契約不適合の補修に応じないときその他この契約から生じる義務を履行しないときは、発注者は受注者の負担でこれを執行する</t>
  </si>
  <si>
    <t xml:space="preserve"> 　この限りでない。</t>
  </si>
  <si>
    <t xml:space="preserve"> 　とがある。</t>
  </si>
  <si>
    <t>件名</t>
  </si>
  <si>
    <t xml:space="preserve"> 　ない。</t>
  </si>
  <si>
    <t>委員会が受注者に対し納付命令を行い、これが確定したときは、当該納付命令における課徴金の計算の基礎である当該違反する行為の</t>
  </si>
  <si>
    <t>　　（３）  受注者について再生手続開始の決定があった場合において、民事再生法(平成１１年法律第２２５号)の規定により選任された再生債務者等</t>
  </si>
  <si>
    <t xml:space="preserve"> 　すべて受注者の負担とする。ただし、特殊の検査に要するものはこの限りでない。</t>
  </si>
  <si>
    <t>第６条 　納入物品は、発注者の行う検査に合格したものでなければならない。検査に要する費用及び検査のため変質変形又は消耗毀損したものは</t>
  </si>
  <si>
    <t>である事業者団体（以下「受注者等」という。）に対して行われたときは受注者等に対する命令で確定したものをいい、受注者等に対して行われ</t>
  </si>
  <si>
    <t>２　物品の容器及び包装等は特に契約に定めた場合の他は発注者の所有とする。</t>
  </si>
  <si>
    <t>３　受注者は、発注者の指定する日時及び場所において検査に立会うものとする。受注者はもし立会いをしないときは検査の結果につき異議を申し</t>
  </si>
  <si>
    <t>　提供が行われているときは、発注者は、当該契約保証金又は担保をもって第1項の違約金に充当することができる。</t>
  </si>
  <si>
    <t xml:space="preserve"> 　立てることができない。</t>
  </si>
  <si>
    <t>　　  　し、若しくは関与していると認められるとき。</t>
  </si>
  <si>
    <t>　  　　結したと認められるとき。</t>
  </si>
  <si>
    <t xml:space="preserve"> 　変更をすることができる。</t>
  </si>
  <si>
    <t>第10条　物品の所有権は検査に合格したとき受注者から発注者に移転するものとし、移転前に生じた損害はすべて受注者の負担とする。ただし、</t>
  </si>
  <si>
    <t xml:space="preserve"> 　は、発注者、受注者協議のうえ定めるものとする。</t>
  </si>
  <si>
    <t>２　受注者は、納入前に納入物品を十分検査をした上で、納入しなければならない。</t>
  </si>
  <si>
    <t>第７条 　検査の結果不合格と決定した物品については受注者は遅滞なくこれを引取りすみやかに代替品を納入しなければならない。</t>
  </si>
  <si>
    <t>第13条　発注者は必要があるときは受注者と協議のうえ、この契約の内容を変更しまたは納入の中止をなすことができる。</t>
  </si>
  <si>
    <t>３　第１項の場合(前条第１項第５号の規定により、この契約が解除された場合を除く。)において、契約保証金の納付又はこれに代わる担保の</t>
  </si>
  <si>
    <t>第14条　発注者は必要があると認めたときは受注者と協議のうえこの契約の全部または一部の解除をすることができるものとする。</t>
  </si>
  <si>
    <t>２　受注者は第13条の中止期間が引続き３月以上に及ぶときは発注者と協議のうえ全部または一部の解除をすることができるものとする。</t>
  </si>
  <si>
    <t>　　イ  　納付命令又は独占禁止法第７条、第８条の２若しくは第２０条の規定に基づく排除措置命令（これらの命令が受注者又は受注者が構成事業者</t>
  </si>
  <si>
    <t>３  第１項の場合において、充当する金銭債権の順序は発注者が指定する。</t>
  </si>
  <si>
    <t>第11条　契約金額は検査の終了後受注者の請求により30日以内に支払うものとする。ただし、特別の事由がある場合においては、この限りでない。</t>
  </si>
  <si>
    <t>　 下にある職員の指示に従い受注者の負担においてこれを執行するものとする。</t>
  </si>
  <si>
    <t>　　（２）　受注者がその債務の履行を拒否し、又は受注者の責めに帰すべき事由によって受注者の債務について履行不能となった場合</t>
  </si>
  <si>
    <t>２ 　前項の願出は期限内になされなければならない。</t>
  </si>
  <si>
    <t>２　前項の検査は、納品後10日以内に着手するものとする。</t>
  </si>
  <si>
    <t>臼杵市契約事務規則及び次の条項の規定によって公正な契約を締結し、信義に従って誠実に</t>
    <rPh sb="11" eb="12">
      <t>ツギ</t>
    </rPh>
    <phoneticPr fontId="10"/>
  </si>
  <si>
    <t>　  　　に、発注者が受注者に対して当該契約の解除を求め、受注者がこれに従わなかったとき。</t>
  </si>
  <si>
    <t xml:space="preserve"> 　ことができるものとする。ただし、これのために受注者に損害が生じても発注者は賠償の責を負わない。</t>
  </si>
  <si>
    <t>第15条　受注者が次の各号の一に該当する場合において発注者は契約を解除することができるものとする。</t>
  </si>
  <si>
    <t>３　前２項の場合において発注者は受注者の請求により既納品の代金を支払かつ保証金を還付するものとする。</t>
  </si>
  <si>
    <t xml:space="preserve"> 　納付するものとする。</t>
  </si>
  <si>
    <t>　支払わなければならない。</t>
  </si>
  <si>
    <t>２　次の各号に掲げる者がこの契約を解除した場合は、前項第２号に該当する場合とみなす。</t>
    <rPh sb="4" eb="6">
      <t>カクゴウ</t>
    </rPh>
    <phoneticPr fontId="10"/>
  </si>
  <si>
    <t>２　前項の場合特に１回に限り発注者は相当日数を指定して引換又は手直しの期限を認めることがある。この引換又は手直しの終了したときはさら</t>
  </si>
  <si>
    <t>臼杵市長</t>
  </si>
  <si>
    <t>３　第１項の不合格品といえどもその不良の程度が軽微で発注者が使用上支障がないと認めるときは、契約金額を相当減価のうえこれを採用するこ</t>
  </si>
  <si>
    <t xml:space="preserve"> 　　（６）談合等不正行為があったとき。</t>
    <rPh sb="6" eb="8">
      <t>ダンゴウ</t>
    </rPh>
    <rPh sb="8" eb="9">
      <t>トウ</t>
    </rPh>
    <rPh sb="9" eb="11">
      <t>フセイ</t>
    </rPh>
    <rPh sb="11" eb="13">
      <t>コウイ</t>
    </rPh>
    <phoneticPr fontId="10"/>
  </si>
  <si>
    <t>単価</t>
  </si>
  <si>
    <t xml:space="preserve"> 　損害が発注者の故意又は重大な過失によって生じたとき又は天災事変その他避けることのできない非常災害による場合はこの限りでない。</t>
  </si>
  <si>
    <t>２　前項の場合において契約金額を増減する必要があるときは内訳書の単価により算定し、若しこれによると発注者において不適当と認めるとき又</t>
  </si>
  <si>
    <t xml:space="preserve"> 　は期限を伸縮する必要があるときは、発注者の相当と認めるところによるものとする。</t>
  </si>
  <si>
    <t>令和　 　年　 　月　 　日</t>
    <rPh sb="0" eb="2">
      <t>レイワ</t>
    </rPh>
    <rPh sb="5" eb="6">
      <t>ネン</t>
    </rPh>
    <rPh sb="9" eb="10">
      <t>ツキ</t>
    </rPh>
    <rPh sb="13" eb="14">
      <t>ヒ</t>
    </rPh>
    <phoneticPr fontId="11"/>
  </si>
  <si>
    <t xml:space="preserve"> 　　ア   この契約に関し、受注者が私的独占の禁止及び公正取引の確保に関する法律（昭和２２年法律第５４号。以下「独占禁止法」という。）第３条</t>
  </si>
  <si>
    <t xml:space="preserve"> 　なく引取るものとする。</t>
  </si>
  <si>
    <t>　  　オ　役員等が、暴力団又は暴力団員と社会的に非難されるべき関係を有していると認められるとき。</t>
  </si>
  <si>
    <t>独占禁止法第６３条第２項の規定により取り消された場合を含む。）。</t>
  </si>
  <si>
    <t>ていないときは各名宛人に対する命令全てが確定した場合における当該命令をいう。次号において「納付命令又は排除措置命令」という。）</t>
  </si>
  <si>
    <t>において、この契約に関し、独占禁止法第３条、第８条第１号若しくは第５号又は第１９条の規定に違反する行為の実行としての事業活動が</t>
  </si>
  <si>
    <t>入札の場合は第7条第2号、随契の時は第7条第5号で免除可能。</t>
  </si>
  <si>
    <t>あったとされたとき。</t>
  </si>
  <si>
    <t>　　ウ　　納付命令又は排除措置命令により、受注者等に独占禁止法第３条又は第８条第１号の規定に違反する行為があったとされた期間及び</t>
  </si>
  <si>
    <t>当該違反する行為の対象となった取引分野が示された場合において、この契約が、当該期間（これらの命令に係る事件について、公正取引</t>
  </si>
  <si>
    <t>実行期間を除く。）に入札（見積書の提出を含む。）が行われたものであり、かつ、当該取引分野に該当するものであるとき。</t>
  </si>
  <si>
    <t>　　エ　　この契約に関し、受注者（法人の場合にあっては、その役員又はその使用人を含む。）の刑法（明治４０年法律第４５号）第９６条の６若しくは</t>
  </si>
  <si>
    <t>第１９８条又は独占禁止法第８９条第１項若しくは第９５条第１項第１号に規定する刑が確定したとき。</t>
  </si>
  <si>
    <t xml:space="preserve">   支払わなければならない。業務が完成した後においても同様とする。</t>
  </si>
  <si>
    <t>２　前項の規定は、発注者に生じた損害額が同項に規定する賠償金の額を超える場合において、その超過分について賠償を請求することを妨げる</t>
  </si>
  <si>
    <t>第８条 　受注者は納入物品の引渡後１年間は契約の内容に適合しないもの（以下「契約不適合」という。）について補修の責任を負うものとする。</t>
  </si>
  <si>
    <t>第16条　受注者は、第１５条第１項第６号（同項エに規定する刑法第１９８条に規定する刑が確定したときを除く。）のいずれかに該当するときは、</t>
    <rPh sb="0" eb="1">
      <t>ダイ</t>
    </rPh>
    <rPh sb="3" eb="4">
      <t>ジョウ</t>
    </rPh>
    <rPh sb="17" eb="18">
      <t>ダイ</t>
    </rPh>
    <phoneticPr fontId="10"/>
  </si>
  <si>
    <t>若しくは第１９条の規定に違反し、又は受注者が構成事業者である事業者団体が独占禁止法第８条第１号の規定に違反したことにより、公正</t>
  </si>
  <si>
    <t>　 発注者が契約を解除するか否かにかかわらず、賠償金として、この契約による契約金額の10分の2に相当する額を発注者が指定する期間内に</t>
    <rPh sb="37" eb="39">
      <t>ケイヤク</t>
    </rPh>
    <rPh sb="40" eb="41">
      <t>ガク</t>
    </rPh>
    <phoneticPr fontId="10"/>
  </si>
  <si>
    <t>　 ものではない。</t>
  </si>
  <si>
    <t>第15条の2　次の各号のいずれかに該当するときは、受注者は、契約金額の10分の1に相当する額を違約金として発注者の指定する期間内に</t>
    <rPh sb="30" eb="32">
      <t>ケイヤク</t>
    </rPh>
    <rPh sb="32" eb="34">
      <t>キンガク</t>
    </rPh>
    <phoneticPr fontId="10"/>
  </si>
  <si>
    <t>　  　　暴力団員であると認められるとき。</t>
  </si>
  <si>
    <t>第17条　契約の締結後において物価の変動があって契約金額が著しく不当となった場合はその実状に応じて発注者受注者協議のうえ金額の</t>
  </si>
  <si>
    <t>第19条　受注者はこの契約書のほか臼杵市契約事務規則を遵守するものとする。</t>
  </si>
  <si>
    <t>第20条　この契約書の各条項若しくは仕様書等の解釈について疑義を生じたとき、又はこの契約書若しくは仕様書等に定めのない事項について</t>
  </si>
  <si>
    <t>２</t>
  </si>
  <si>
    <t>R5.4.1～【物品】</t>
    <rPh sb="8" eb="10">
      <t>ブッピン</t>
    </rPh>
    <phoneticPr fontId="10"/>
  </si>
  <si>
    <t xml:space="preserve"> 　納入（修繕及び工作を含む。以下同じ。）をしなければならない。</t>
  </si>
  <si>
    <t xml:space="preserve"> 　債権と相殺することができる。</t>
  </si>
  <si>
    <t>　　  　などしていると認められるとき。</t>
  </si>
  <si>
    <t>２　前項の場合において、相殺して、なお不足があるときは、受注者は、発注者の指定する期間内に当該不足額を支払わなければならない。</t>
  </si>
  <si>
    <t>【物品等供給契約条項】</t>
    <rPh sb="8" eb="10">
      <t>ジョウコウ</t>
    </rPh>
    <phoneticPr fontId="10"/>
  </si>
  <si>
    <t>物品等供給契約書</t>
    <rPh sb="5" eb="7">
      <t>ケイヤク</t>
    </rPh>
    <phoneticPr fontId="10"/>
  </si>
  <si>
    <t>１</t>
  </si>
  <si>
    <t>契約金額</t>
  </si>
  <si>
    <t>■</t>
  </si>
  <si>
    <t>課税事業者</t>
    <rPh sb="2" eb="5">
      <t>ジギョウシャ</t>
    </rPh>
    <phoneticPr fontId="10"/>
  </si>
  <si>
    <t>内訳</t>
    <rPh sb="0" eb="1">
      <t>ウチ</t>
    </rPh>
    <phoneticPr fontId="10"/>
  </si>
  <si>
    <t>□</t>
  </si>
  <si>
    <t>免税事業者</t>
    <rPh sb="0" eb="2">
      <t>メンゼイ</t>
    </rPh>
    <rPh sb="2" eb="5">
      <t>ジギョウシャ</t>
    </rPh>
    <phoneticPr fontId="10"/>
  </si>
  <si>
    <t>３</t>
  </si>
  <si>
    <t>契約保証金</t>
  </si>
  <si>
    <t>４</t>
  </si>
  <si>
    <t>納入場所</t>
  </si>
  <si>
    <t>５</t>
  </si>
  <si>
    <t>第18条　発注者は、受注者に対して有する金銭債権があるときは、受注者が発注者に対して有する保証金返還請求権、業務委託料請求権その他の</t>
  </si>
  <si>
    <t>６</t>
  </si>
  <si>
    <t>品名</t>
  </si>
  <si>
    <t>品質・形状・寸法</t>
  </si>
  <si>
    <t>数量</t>
  </si>
  <si>
    <t>単位</t>
  </si>
  <si>
    <t>金額</t>
    <rPh sb="0" eb="2">
      <t>キンガク</t>
    </rPh>
    <phoneticPr fontId="10"/>
  </si>
  <si>
    <t>第１条 　受注者は、別冊の図面及び仕様書に基づき、頭書の契約金額をもって頭書の納期限内に、頭書の納入場所に頭書の件名に掲げる物品の</t>
  </si>
  <si>
    <t>　上記の物品供給について、発注者と受注者は、各々の対等な立場における合意に基づいて、</t>
    <rPh sb="17" eb="20">
      <t>ジュチュウシャ</t>
    </rPh>
    <phoneticPr fontId="10"/>
  </si>
  <si>
    <t>これを履行するものとする。</t>
  </si>
  <si>
    <t>令和　　　年　　　月　　　日</t>
  </si>
  <si>
    <t>※免税業者の場合は選択変更</t>
    <rPh sb="1" eb="3">
      <t>メンゼイ</t>
    </rPh>
    <rPh sb="3" eb="5">
      <t>ギョウシャ</t>
    </rPh>
    <rPh sb="6" eb="8">
      <t>バアイ</t>
    </rPh>
    <rPh sb="9" eb="11">
      <t>センタク</t>
    </rPh>
    <rPh sb="11" eb="13">
      <t>ヘンコウ</t>
    </rPh>
    <phoneticPr fontId="11"/>
  </si>
  <si>
    <t>発注者</t>
    <rPh sb="0" eb="3">
      <t>ハッチュウシャ</t>
    </rPh>
    <phoneticPr fontId="10"/>
  </si>
  <si>
    <t>　  　キ　この契約に関し、受注者が、アからオまでのいずれかに該当する者をその他の契約の相手方としていた場合（カに該当する場合を除く。）</t>
  </si>
  <si>
    <t>住所</t>
  </si>
  <si>
    <t>商号又は名称</t>
  </si>
  <si>
    <t xml:space="preserve">代表者氏名 </t>
  </si>
  <si>
    <t>※金額は数字のみの入力</t>
    <rPh sb="1" eb="3">
      <t>キンガク</t>
    </rPh>
    <rPh sb="4" eb="6">
      <t>スウジ</t>
    </rPh>
    <rPh sb="9" eb="11">
      <t>ニュウリョク</t>
    </rPh>
    <phoneticPr fontId="11"/>
  </si>
  <si>
    <t>発注者表記が「臼杵市 代表者」を略した記載であっても、役職を明記し公印使用するものは公契約とみなすものとする。</t>
    <rPh sb="0" eb="3">
      <t>ハッチュウシャ</t>
    </rPh>
    <rPh sb="3" eb="5">
      <t>ヒョウキ</t>
    </rPh>
    <rPh sb="7" eb="10">
      <t>ウスキシ</t>
    </rPh>
    <rPh sb="11" eb="13">
      <t>ダイヒョウ</t>
    </rPh>
    <rPh sb="13" eb="14">
      <t>シャ</t>
    </rPh>
    <rPh sb="16" eb="17">
      <t>リャク</t>
    </rPh>
    <rPh sb="19" eb="21">
      <t>キサイ</t>
    </rPh>
    <rPh sb="27" eb="29">
      <t>ヤクショク</t>
    </rPh>
    <rPh sb="30" eb="32">
      <t>メイキ</t>
    </rPh>
    <rPh sb="33" eb="37">
      <t>コウインシヨウ</t>
    </rPh>
    <rPh sb="42" eb="43">
      <t>コウ</t>
    </rPh>
    <rPh sb="43" eb="45">
      <t>ケイヤク</t>
    </rPh>
    <phoneticPr fontId="11"/>
  </si>
  <si>
    <t>免税業者の場合は消費税額の欄を「-」抹消</t>
    <rPh sb="0" eb="4">
      <t>メンゼイギョウシャ</t>
    </rPh>
    <rPh sb="5" eb="7">
      <t>バアイ</t>
    </rPh>
    <rPh sb="8" eb="12">
      <t>ショウヒゼイガク</t>
    </rPh>
    <rPh sb="13" eb="14">
      <t>ラン</t>
    </rPh>
    <rPh sb="18" eb="20">
      <t>マッショウ</t>
    </rPh>
    <phoneticPr fontId="11"/>
  </si>
  <si>
    <t>　元号は参考記載です。　なお、日付の簡易入力で元号は各PCのエクセルによって自動付与されます。</t>
    <rPh sb="1" eb="3">
      <t>ゲンゴウ</t>
    </rPh>
    <rPh sb="4" eb="6">
      <t>サンコウ</t>
    </rPh>
    <rPh sb="6" eb="8">
      <t>キサイ</t>
    </rPh>
    <rPh sb="15" eb="17">
      <t>ヒヅケ</t>
    </rPh>
    <rPh sb="18" eb="20">
      <t>カンイ</t>
    </rPh>
    <rPh sb="20" eb="22">
      <t>ニュウリョク</t>
    </rPh>
    <rPh sb="23" eb="25">
      <t>ゲンゴウ</t>
    </rPh>
    <rPh sb="26" eb="27">
      <t>カク</t>
    </rPh>
    <rPh sb="38" eb="40">
      <t>ジドウ</t>
    </rPh>
    <rPh sb="40" eb="42">
      <t>フヨ</t>
    </rPh>
    <phoneticPr fontId="11"/>
  </si>
  <si>
    <t>(円)</t>
    <rPh sb="1" eb="2">
      <t>エン</t>
    </rPh>
    <phoneticPr fontId="11"/>
  </si>
  <si>
    <t>　この契約の証として本書２通を作成し、当事者記名押印のうえ、各自１通を保有する。</t>
    <rPh sb="19" eb="22">
      <t>トウジシャ</t>
    </rPh>
    <rPh sb="35" eb="37">
      <t>ホユウ</t>
    </rPh>
    <phoneticPr fontId="10"/>
  </si>
  <si>
    <t>第12条　受注者は期限内に物品の納入を終了しないときは、延滞数量に対する代金につき、遅滞日数に応じ、この契約の締結の日における政府契約</t>
  </si>
  <si>
    <t xml:space="preserve"> 　の支払遅延防止等に関する法律（昭和２４年法律第２５６号）第８条第１項の規定により財務大臣が決定する率を乗じて計算した額の遅延賠償金を</t>
  </si>
  <si>
    <t>　  　ア　役員等（受注者が個人である場合にはその者その他経営に実質的に関与している者を、受注者が法人である場合にはその役員、その支店</t>
    <rPh sb="28" eb="31">
      <t>タケイエイ</t>
    </rPh>
    <rPh sb="32" eb="35">
      <t>ジッシツテキ</t>
    </rPh>
    <rPh sb="36" eb="38">
      <t>カンヨ</t>
    </rPh>
    <rPh sb="42" eb="43">
      <t>モノ</t>
    </rPh>
    <phoneticPr fontId="11"/>
  </si>
  <si>
    <t>　  　　又は常時業務等の契約を締結する事務所の代表者その他経営に実質的に関与している者をいう。以下この号において同じ。）が、暴力団又は</t>
    <rPh sb="29" eb="30">
      <t>タ</t>
    </rPh>
    <rPh sb="30" eb="32">
      <t>ケイエイ</t>
    </rPh>
    <rPh sb="33" eb="36">
      <t>ジッシツテキ</t>
    </rPh>
    <rPh sb="37" eb="39">
      <t>カンヨ</t>
    </rPh>
    <rPh sb="43" eb="44">
      <t>モノ</t>
    </rPh>
    <rPh sb="63" eb="66">
      <t>ボウリョクダン</t>
    </rPh>
    <rPh sb="66" eb="67">
      <t>マタ</t>
    </rPh>
    <phoneticPr fontId="11"/>
  </si>
  <si>
    <r>
      <t xml:space="preserve">契約条項と一体としてホッチキス止めし、間に契印する等にて契約書面を作成ください。一体化していれば、製本方式でも、A3印刷でも構いません。
</t>
    </r>
    <r>
      <rPr>
        <b/>
        <sz val="12"/>
        <color rgb="FFC00000"/>
        <rFont val="BIZ UDP明朝 Medium"/>
        <family val="1"/>
        <charset val="128"/>
      </rPr>
      <t>※左端で非表示にしているグループ化を展開すれば、物品の契約条項が下部に現れますので、両面印刷などにて一体化した契約書とすることもできます。</t>
    </r>
    <rPh sb="0" eb="4">
      <t>ケイヤクジョウコウ</t>
    </rPh>
    <rPh sb="5" eb="7">
      <t>イッタイ</t>
    </rPh>
    <rPh sb="15" eb="16">
      <t>ド</t>
    </rPh>
    <rPh sb="19" eb="20">
      <t>アイダ</t>
    </rPh>
    <rPh sb="21" eb="23">
      <t>ケイイン</t>
    </rPh>
    <rPh sb="25" eb="26">
      <t>トウ</t>
    </rPh>
    <rPh sb="28" eb="30">
      <t>ケイヤク</t>
    </rPh>
    <rPh sb="30" eb="32">
      <t>ショメン</t>
    </rPh>
    <rPh sb="33" eb="35">
      <t>サクセイ</t>
    </rPh>
    <rPh sb="40" eb="43">
      <t>イッタイカ</t>
    </rPh>
    <rPh sb="49" eb="51">
      <t>セイホン</t>
    </rPh>
    <rPh sb="51" eb="53">
      <t>ホウシキ</t>
    </rPh>
    <rPh sb="58" eb="60">
      <t>インサツ</t>
    </rPh>
    <rPh sb="62" eb="63">
      <t>カマ</t>
    </rPh>
    <rPh sb="70" eb="72">
      <t>サタン</t>
    </rPh>
    <rPh sb="73" eb="76">
      <t>ヒヒョウジ</t>
    </rPh>
    <rPh sb="85" eb="86">
      <t>カ</t>
    </rPh>
    <rPh sb="87" eb="89">
      <t>テンカイ</t>
    </rPh>
    <rPh sb="93" eb="95">
      <t>ブッピン</t>
    </rPh>
    <rPh sb="96" eb="100">
      <t>ケイヤクジョウコウ</t>
    </rPh>
    <rPh sb="101" eb="103">
      <t>カブ</t>
    </rPh>
    <rPh sb="104" eb="105">
      <t>アラワ</t>
    </rPh>
    <rPh sb="111" eb="113">
      <t>リョウメン</t>
    </rPh>
    <phoneticPr fontId="11"/>
  </si>
  <si>
    <t>　  　イ　役員等が自己、自社若しくは第三者の不正の利益を図る目的又は第三者に損害を加える目的をもって、暴力団又は暴力団員を利用する</t>
  </si>
  <si>
    <t>　  　ウ　役員等が、暴力団又は暴力団員に対して資金等を供給し、又は便宜を供与するなど直接的あるいは積極的に暴力団の維持、運営に協力</t>
  </si>
  <si>
    <t>　  　エ　役員等が暴力団又は暴力団員であることを知りながらこれを不当に利用するなどしていると認められるとき。</t>
    <rPh sb="25" eb="26">
      <t>シ</t>
    </rPh>
    <rPh sb="33" eb="35">
      <t>フトウ</t>
    </rPh>
    <rPh sb="36" eb="38">
      <t>リヨウ</t>
    </rPh>
    <rPh sb="47" eb="48">
      <t>ミト</t>
    </rPh>
    <phoneticPr fontId="11"/>
  </si>
  <si>
    <t>　  　カ  この契約に関し、再委託契約その他の契約に当たり、その相手方がアからオまでのいずれかに該当することを知りながら、当該者と契約を締</t>
  </si>
  <si>
    <t>備考:</t>
    <rPh sb="0" eb="2">
      <t>ビコウ</t>
    </rPh>
    <phoneticPr fontId="11"/>
  </si>
  <si>
    <t>なお、金額「0」の場合は白文字で消えるように書式設定しているので、必要に応じて解除ください</t>
    <rPh sb="3" eb="5">
      <t>キンガク</t>
    </rPh>
    <rPh sb="9" eb="11">
      <t>バアイ</t>
    </rPh>
    <rPh sb="12" eb="13">
      <t>シロ</t>
    </rPh>
    <rPh sb="13" eb="15">
      <t>モジ</t>
    </rPh>
    <rPh sb="16" eb="17">
      <t>キ</t>
    </rPh>
    <rPh sb="22" eb="24">
      <t>ショシキ</t>
    </rPh>
    <rPh sb="24" eb="26">
      <t>セッテイ</t>
    </rPh>
    <rPh sb="33" eb="35">
      <t>ヒツヨウ</t>
    </rPh>
    <rPh sb="36" eb="37">
      <t>オウ</t>
    </rPh>
    <rPh sb="39" eb="41">
      <t>カイジョ</t>
    </rPh>
    <phoneticPr fontId="11"/>
  </si>
  <si>
    <t>※別紙単価表のとおり</t>
    <rPh sb="1" eb="6">
      <t>ベッシタンカヒョウ</t>
    </rPh>
    <phoneticPr fontId="11"/>
  </si>
  <si>
    <t>※分割納入期限がある場合は別紙のとおり</t>
    <rPh sb="1" eb="7">
      <t>ブンカツノウニュウキゲン</t>
    </rPh>
    <rPh sb="10" eb="12">
      <t>バアイ</t>
    </rPh>
    <rPh sb="13" eb="15">
      <t>ベッシ</t>
    </rPh>
    <phoneticPr fontId="11"/>
  </si>
  <si>
    <t>※納入場所が複数ある場合は、別紙として可</t>
    <rPh sb="1" eb="5">
      <t>ノウニュウバショ</t>
    </rPh>
    <rPh sb="6" eb="8">
      <t>フクスウ</t>
    </rPh>
    <rPh sb="10" eb="12">
      <t>バアイ</t>
    </rPh>
    <rPh sb="14" eb="16">
      <t>ベッシ</t>
    </rPh>
    <rPh sb="19" eb="20">
      <t>カ</t>
    </rPh>
    <phoneticPr fontId="11"/>
  </si>
  <si>
    <t xml:space="preserve">・本契約は単価合意のみの基本契約である。　　 </t>
    <rPh sb="1" eb="4">
      <t>ホンケイヤク</t>
    </rPh>
    <rPh sb="5" eb="9">
      <t>タンカゴウイ</t>
    </rPh>
    <rPh sb="12" eb="16">
      <t>キホンケイヤク</t>
    </rPh>
    <phoneticPr fontId="11"/>
  </si>
  <si>
    <t>・本契約の債権債務関係は、納入に基づく請求まで発生しないものとする。</t>
    <rPh sb="1" eb="4">
      <t>ホンケイヤク</t>
    </rPh>
    <rPh sb="5" eb="9">
      <t>サイケンサイム</t>
    </rPh>
    <rPh sb="9" eb="11">
      <t>カンケイ</t>
    </rPh>
    <rPh sb="13" eb="15">
      <t>ノウニュウ</t>
    </rPh>
    <rPh sb="16" eb="17">
      <t>モト</t>
    </rPh>
    <rPh sb="19" eb="21">
      <t>セイキュウ</t>
    </rPh>
    <rPh sb="23" eb="25">
      <t>ハッセイ</t>
    </rPh>
    <phoneticPr fontId="11"/>
  </si>
  <si>
    <t>。</t>
  </si>
  <si>
    <t>　　　　西　　　岡　　　　　 隆　</t>
    <rPh sb="4" eb="5">
      <t>ニシ</t>
    </rPh>
    <rPh sb="8" eb="9">
      <t>オカ</t>
    </rPh>
    <rPh sb="15" eb="16">
      <t>タカシ</t>
    </rPh>
    <phoneticPr fontId="11"/>
  </si>
  <si>
    <t>↓※単価契約の場合で、内訳別表がある場合は「６．内訳」欄に↓コレを動かして載せる形式で可</t>
    <rPh sb="2" eb="6">
      <t>タンカケイヤク</t>
    </rPh>
    <rPh sb="7" eb="9">
      <t>バアイ</t>
    </rPh>
    <rPh sb="11" eb="13">
      <t>ウチワケ</t>
    </rPh>
    <rPh sb="13" eb="15">
      <t>ベッピョウ</t>
    </rPh>
    <rPh sb="18" eb="20">
      <t>バアイ</t>
    </rPh>
    <rPh sb="24" eb="26">
      <t>ウチワケ</t>
    </rPh>
    <rPh sb="27" eb="28">
      <t>ラン</t>
    </rPh>
    <rPh sb="33" eb="34">
      <t>ウゴ</t>
    </rPh>
    <rPh sb="37" eb="38">
      <t>ノ</t>
    </rPh>
    <rPh sb="40" eb="42">
      <t>ケイシキ</t>
    </rPh>
    <rPh sb="43" eb="44">
      <t>カ</t>
    </rPh>
    <phoneticPr fontId="11"/>
  </si>
  <si>
    <t>←R6変更はこの１文追記のみなので、旧R5版様式でも受付可です。</t>
    <rPh sb="3" eb="5">
      <t>ヘンコウ</t>
    </rPh>
    <rPh sb="9" eb="12">
      <t>ブンツイキ</t>
    </rPh>
    <rPh sb="18" eb="19">
      <t>キュウ</t>
    </rPh>
    <rPh sb="21" eb="22">
      <t>バン</t>
    </rPh>
    <rPh sb="22" eb="24">
      <t>ヨウシキ</t>
    </rPh>
    <rPh sb="26" eb="28">
      <t>ウケツケ</t>
    </rPh>
    <rPh sb="28" eb="29">
      <t>カ</t>
    </rPh>
    <phoneticPr fontId="11"/>
  </si>
  <si>
    <t>臼杵市契約事務規則第7条第5号の規定により免除</t>
  </si>
  <si>
    <t>臼杵市契約事務規則第7条第2号の規定により免除</t>
  </si>
  <si>
    <t>臼杵市
R7~版</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</si>
</sst>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quot;¥&quot;\!\!\-#\!\,##0;&quot;-&quot;"/>
    <numFmt numFmtId="177" formatCode="[$-411]ggge&quot;年&quot;m&quot;月&quot;d&quot;日&quot;;@"/>
    <numFmt numFmtId="178" formatCode="&quot;¥&quot;\ #,##0&quot;.-&quot;"/>
    <numFmt numFmtId="179" formatCode="[$-411]ggg\ \ e\ \ &quot;年&quot;\ \ m\ \ &quot;月&quot;\ \ d\ \ &quot;日&quot;;@"/>
    <numFmt numFmtId="180" formatCode="&quot;¥&quot;\ #,##0&quot;.- &quot;"/>
  </numFmts>
  <fonts count="36">
    <font>
      <sz val="10"/>
      <name val="ＭＳ Ｐ明朝"/>
      <family val="1"/>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0"/>
      <name val="ＭＳ Ｐ明朝"/>
      <family val="1"/>
    </font>
    <font>
      <sz val="11"/>
      <name val="ＭＳ Ｐゴシック"/>
      <family val="3"/>
    </font>
    <font>
      <sz val="6"/>
      <name val="ＭＳ Ｐ明朝"/>
      <family val="1"/>
    </font>
    <font>
      <sz val="6"/>
      <name val="ＭＳ Ｐゴシック"/>
      <family val="3"/>
    </font>
    <font>
      <sz val="11"/>
      <name val="BIZ UDP明朝 Medium"/>
      <family val="1"/>
    </font>
    <font>
      <b/>
      <sz val="28"/>
      <name val="BIZ UDP明朝 Medium"/>
      <family val="1"/>
    </font>
    <font>
      <sz val="8"/>
      <name val="BIZ UDP明朝 Medium"/>
      <family val="1"/>
    </font>
    <font>
      <sz val="6"/>
      <name val="BIZ UDP明朝 Medium"/>
      <family val="1"/>
    </font>
    <font>
      <b/>
      <sz val="10"/>
      <name val="BIZ UDP明朝 Medium"/>
      <family val="1"/>
    </font>
    <font>
      <sz val="10"/>
      <name val="BIZ UDP明朝 Medium"/>
      <family val="1"/>
    </font>
    <font>
      <b/>
      <sz val="16"/>
      <name val="BIZ UDP明朝 Medium"/>
      <family val="1"/>
    </font>
    <font>
      <sz val="12"/>
      <name val="BIZ UDP明朝 Medium"/>
      <family val="1"/>
    </font>
    <font>
      <sz val="13"/>
      <name val="BIZ UDP明朝 Medium"/>
      <family val="1"/>
    </font>
    <font>
      <b/>
      <sz val="12"/>
      <name val="BIZ UDP明朝 Medium"/>
      <family val="1"/>
    </font>
    <font>
      <sz val="8"/>
      <color theme="1"/>
      <name val="BIZ UDP明朝 Medium"/>
      <family val="1"/>
    </font>
    <font>
      <sz val="11"/>
      <color theme="1"/>
      <name val="BIZ UDP明朝 Medium"/>
      <family val="1"/>
    </font>
    <font>
      <b/>
      <sz val="14"/>
      <color rgb="FFC00000"/>
      <name val="BIZ UDP明朝 Medium"/>
      <family val="1"/>
    </font>
    <font>
      <b/>
      <sz val="12"/>
      <color rgb="FFC00000"/>
      <name val="BIZ UDP明朝 Medium"/>
      <family val="1"/>
    </font>
    <font>
      <sz val="8"/>
      <color rgb="FFC00000"/>
      <name val="BIZ UDP明朝 Medium"/>
      <family val="1"/>
    </font>
    <font>
      <sz val="9"/>
      <name val="BIZ UDP明朝 Medium"/>
      <family val="1"/>
    </font>
    <font>
      <sz val="18"/>
      <name val="BIZ UDP明朝 Medium"/>
      <family val="1"/>
    </font>
    <font>
      <sz val="9"/>
      <color theme="1" tint="0.499984740745262"/>
      <name val="BIZ UDP明朝 Medium"/>
      <family val="1"/>
    </font>
    <font>
      <sz val="8"/>
      <name val="游ゴシック"/>
      <family val="3"/>
    </font>
    <font>
      <b/>
      <sz val="12"/>
      <color rgb="FFC00000"/>
      <name val="BIZ UDP明朝 Medium"/>
      <family val="1"/>
      <charset val="128"/>
    </font>
    <font>
      <b/>
      <sz val="11"/>
      <color indexed="81"/>
      <name val="BIZ UDPゴシック"/>
      <family val="3"/>
      <charset val="128"/>
    </font>
    <font>
      <sz val="11"/>
      <color indexed="81"/>
      <name val="BIZ UDPゴシック"/>
      <family val="3"/>
      <charset val="128"/>
    </font>
    <font>
      <b/>
      <sz val="12"/>
      <color indexed="81"/>
      <name val="BIZ UDPゴシック"/>
      <family val="3"/>
      <charset val="128"/>
    </font>
    <font>
      <sz val="9"/>
      <color indexed="81"/>
      <name val="MS P ゴシック"/>
      <family val="3"/>
      <charset val="128"/>
    </font>
  </fonts>
  <fills count="3">
    <fill>
      <patternFill patternType="none"/>
    </fill>
    <fill>
      <patternFill patternType="gray125"/>
    </fill>
    <fill>
      <patternFill patternType="solid">
        <fgColor theme="0" tint="-0.249977111117893"/>
        <bgColor indexed="64"/>
      </patternFill>
    </fill>
  </fills>
  <borders count="3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hair">
        <color indexed="64"/>
      </bottom>
      <diagonal/>
    </border>
    <border>
      <left/>
      <right/>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7">
    <xf numFmtId="0" fontId="0" fillId="0" borderId="0"/>
    <xf numFmtId="176" fontId="1" fillId="0" borderId="0" applyFill="0" applyBorder="0" applyAlignment="0"/>
    <xf numFmtId="0" fontId="2" fillId="0" borderId="0">
      <alignment horizontal="left"/>
    </xf>
    <xf numFmtId="0" fontId="3" fillId="0" borderId="1" applyNumberFormat="0" applyAlignment="0" applyProtection="0">
      <alignment horizontal="left" vertical="center"/>
    </xf>
    <xf numFmtId="0" fontId="3" fillId="0" borderId="2">
      <alignment horizontal="left" vertical="center"/>
    </xf>
    <xf numFmtId="0" fontId="4" fillId="0" borderId="0"/>
    <xf numFmtId="4" fontId="2" fillId="0" borderId="0">
      <alignment horizontal="right"/>
    </xf>
    <xf numFmtId="4" fontId="5" fillId="0" borderId="0">
      <alignment horizontal="right"/>
    </xf>
    <xf numFmtId="0" fontId="6" fillId="0" borderId="0">
      <alignment horizontal="left"/>
    </xf>
    <xf numFmtId="0" fontId="7" fillId="0" borderId="0">
      <alignment horizontal="center"/>
    </xf>
    <xf numFmtId="9" fontId="8" fillId="0" borderId="0" applyFont="0" applyFill="0" applyBorder="0" applyAlignment="0" applyProtection="0"/>
    <xf numFmtId="38" fontId="8" fillId="0" borderId="0" applyFont="0" applyFill="0" applyBorder="0" applyAlignment="0" applyProtection="0"/>
    <xf numFmtId="38" fontId="9" fillId="0" borderId="0" applyFont="0" applyFill="0" applyBorder="0" applyAlignment="0" applyProtection="0">
      <alignment vertical="center"/>
    </xf>
    <xf numFmtId="0" fontId="8" fillId="0" borderId="0"/>
    <xf numFmtId="0" fontId="9" fillId="0" borderId="0">
      <alignment vertical="center"/>
    </xf>
    <xf numFmtId="0" fontId="9" fillId="0" borderId="0"/>
    <xf numFmtId="38" fontId="8" fillId="0" borderId="0" applyFont="0" applyFill="0" applyBorder="0" applyAlignment="0" applyProtection="0">
      <alignment vertical="center"/>
    </xf>
  </cellStyleXfs>
  <cellXfs count="96">
    <xf numFmtId="0" fontId="0" fillId="0" borderId="0" xfId="0"/>
    <xf numFmtId="0" fontId="12" fillId="0" borderId="0" xfId="0" applyFont="1" applyAlignment="1">
      <alignment vertical="center"/>
    </xf>
    <xf numFmtId="0" fontId="12" fillId="2" borderId="0" xfId="0" applyFont="1" applyFill="1" applyAlignment="1">
      <alignment vertical="center"/>
    </xf>
    <xf numFmtId="0" fontId="13" fillId="0" borderId="0" xfId="0" applyFont="1" applyAlignment="1">
      <alignment vertical="center"/>
    </xf>
    <xf numFmtId="0" fontId="14" fillId="0" borderId="0" xfId="0" applyFont="1" applyAlignment="1">
      <alignment vertical="center"/>
    </xf>
    <xf numFmtId="49" fontId="12" fillId="0" borderId="0" xfId="0" applyNumberFormat="1" applyFont="1" applyAlignment="1">
      <alignment vertical="center"/>
    </xf>
    <xf numFmtId="49" fontId="14" fillId="0" borderId="0" xfId="0" applyNumberFormat="1" applyFont="1" applyAlignment="1">
      <alignment horizontal="left" vertical="center"/>
    </xf>
    <xf numFmtId="0" fontId="14" fillId="0" borderId="0" xfId="0" applyFont="1" applyAlignment="1">
      <alignment horizontal="left" vertical="center"/>
    </xf>
    <xf numFmtId="0" fontId="14" fillId="0" borderId="0" xfId="0" applyFont="1"/>
    <xf numFmtId="177" fontId="12" fillId="0" borderId="0" xfId="0" applyNumberFormat="1" applyFont="1" applyAlignment="1">
      <alignment vertical="center"/>
    </xf>
    <xf numFmtId="0" fontId="15" fillId="0" borderId="0" xfId="0" applyFont="1" applyAlignment="1"/>
    <xf numFmtId="0" fontId="12" fillId="0" borderId="0" xfId="0" applyFont="1" applyAlignment="1">
      <alignment horizontal="right" vertical="center"/>
    </xf>
    <xf numFmtId="0" fontId="12" fillId="0" borderId="0" xfId="0" applyFont="1" applyAlignment="1"/>
    <xf numFmtId="178" fontId="19" fillId="0" borderId="0" xfId="0" applyNumberFormat="1" applyFont="1" applyAlignment="1">
      <alignment vertical="center"/>
    </xf>
    <xf numFmtId="0" fontId="12"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lignment horizontal="center" vertical="center"/>
    </xf>
    <xf numFmtId="0" fontId="21" fillId="0" borderId="0" xfId="0" applyFont="1" applyAlignment="1">
      <alignment horizontal="distributed" vertical="center"/>
    </xf>
    <xf numFmtId="0" fontId="13" fillId="2" borderId="0" xfId="0" applyFont="1" applyFill="1" applyAlignment="1">
      <alignment vertical="center"/>
    </xf>
    <xf numFmtId="0" fontId="14"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1" fillId="2" borderId="0" xfId="0" applyFont="1" applyFill="1" applyAlignment="1">
      <alignment vertical="center"/>
    </xf>
    <xf numFmtId="0" fontId="27" fillId="2" borderId="0" xfId="0" applyFont="1" applyFill="1" applyAlignment="1">
      <alignment vertical="center"/>
    </xf>
    <xf numFmtId="0" fontId="12" fillId="2" borderId="20" xfId="0" applyFont="1" applyFill="1" applyBorder="1" applyAlignment="1">
      <alignment vertical="center"/>
    </xf>
    <xf numFmtId="0" fontId="12" fillId="2" borderId="21" xfId="0" applyFont="1" applyFill="1" applyBorder="1" applyAlignment="1">
      <alignment vertical="center"/>
    </xf>
    <xf numFmtId="0" fontId="12" fillId="2" borderId="22" xfId="0" applyFont="1" applyFill="1" applyBorder="1" applyAlignment="1">
      <alignment vertical="center"/>
    </xf>
    <xf numFmtId="0" fontId="29" fillId="2" borderId="0" xfId="0" applyFont="1" applyFill="1" applyAlignment="1">
      <alignment vertical="center"/>
    </xf>
    <xf numFmtId="0" fontId="14" fillId="2" borderId="0" xfId="0" applyFont="1" applyFill="1" applyAlignment="1">
      <alignment horizontal="left" vertical="center" indent="1"/>
    </xf>
    <xf numFmtId="0" fontId="30" fillId="2" borderId="0" xfId="0" applyFont="1" applyFill="1" applyAlignment="1">
      <alignment horizontal="left" vertical="center" indent="1"/>
    </xf>
    <xf numFmtId="0" fontId="18" fillId="2" borderId="0" xfId="0" applyFont="1" applyFill="1" applyAlignment="1">
      <alignment vertical="center" wrapText="1"/>
    </xf>
    <xf numFmtId="0" fontId="18" fillId="2" borderId="0" xfId="0" applyFont="1" applyFill="1" applyAlignment="1">
      <alignment horizontal="left" vertical="top" wrapText="1"/>
    </xf>
    <xf numFmtId="0" fontId="28" fillId="2" borderId="23" xfId="0" applyFont="1" applyFill="1" applyBorder="1" applyAlignment="1">
      <alignment horizontal="center" vertical="center"/>
    </xf>
    <xf numFmtId="0" fontId="28" fillId="2" borderId="26" xfId="0" applyFont="1" applyFill="1" applyBorder="1" applyAlignment="1">
      <alignment horizontal="center" vertical="center"/>
    </xf>
    <xf numFmtId="0" fontId="28" fillId="2" borderId="28" xfId="0" applyFont="1" applyFill="1" applyBorder="1" applyAlignment="1">
      <alignment horizontal="center" vertical="center"/>
    </xf>
    <xf numFmtId="0" fontId="28" fillId="2" borderId="24" xfId="0" applyFont="1" applyFill="1" applyBorder="1" applyAlignment="1">
      <alignment horizontal="center" vertical="center"/>
    </xf>
    <xf numFmtId="0" fontId="28" fillId="2" borderId="0" xfId="0" applyFont="1" applyFill="1" applyBorder="1" applyAlignment="1">
      <alignment horizontal="center" vertical="center"/>
    </xf>
    <xf numFmtId="0" fontId="28" fillId="2" borderId="29" xfId="0" applyFont="1" applyFill="1" applyBorder="1" applyAlignment="1">
      <alignment horizontal="center" vertical="center"/>
    </xf>
    <xf numFmtId="0" fontId="28" fillId="2" borderId="25" xfId="0" applyFont="1" applyFill="1" applyBorder="1" applyAlignment="1">
      <alignment horizontal="center" vertical="center"/>
    </xf>
    <xf numFmtId="0" fontId="28" fillId="2" borderId="27" xfId="0" applyFont="1" applyFill="1" applyBorder="1" applyAlignment="1">
      <alignment horizontal="center" vertical="center"/>
    </xf>
    <xf numFmtId="0" fontId="28" fillId="2" borderId="30" xfId="0" applyFont="1" applyFill="1" applyBorder="1" applyAlignment="1">
      <alignment horizontal="center" vertical="center"/>
    </xf>
    <xf numFmtId="0" fontId="15" fillId="0" borderId="0" xfId="0" applyFont="1" applyAlignment="1">
      <alignment horizontal="right"/>
    </xf>
    <xf numFmtId="0" fontId="15" fillId="0" borderId="7" xfId="0" applyFont="1" applyBorder="1" applyAlignment="1">
      <alignment horizontal="right"/>
    </xf>
    <xf numFmtId="0" fontId="12" fillId="0" borderId="0" xfId="0" applyFont="1" applyBorder="1" applyAlignment="1">
      <alignment horizontal="distributed" vertical="center"/>
    </xf>
    <xf numFmtId="0" fontId="15" fillId="0" borderId="0" xfId="0" applyFont="1" applyAlignment="1">
      <alignment horizontal="right" vertical="center"/>
    </xf>
    <xf numFmtId="49" fontId="16" fillId="0" borderId="0" xfId="0" applyNumberFormat="1" applyFont="1" applyAlignment="1">
      <alignment horizontal="center" vertical="top"/>
    </xf>
    <xf numFmtId="177" fontId="12" fillId="0" borderId="0" xfId="0" applyNumberFormat="1" applyFont="1" applyAlignment="1">
      <alignment horizontal="distributed" vertical="center"/>
    </xf>
    <xf numFmtId="0" fontId="12" fillId="0" borderId="0" xfId="0" applyFont="1" applyBorder="1" applyAlignment="1">
      <alignment horizontal="right" vertical="center"/>
    </xf>
    <xf numFmtId="0" fontId="21" fillId="0" borderId="0" xfId="0" applyFont="1" applyBorder="1" applyAlignment="1">
      <alignment horizontal="center" vertical="center"/>
    </xf>
    <xf numFmtId="38" fontId="17" fillId="0" borderId="13" xfId="16" applyFont="1" applyBorder="1" applyAlignment="1">
      <alignment horizontal="center" vertical="center" shrinkToFit="1"/>
    </xf>
    <xf numFmtId="38" fontId="17" fillId="0" borderId="6" xfId="16" applyFont="1" applyBorder="1" applyAlignment="1">
      <alignment horizontal="center" vertical="center" shrinkToFit="1"/>
    </xf>
    <xf numFmtId="38" fontId="17" fillId="0" borderId="18" xfId="16"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4" xfId="0" applyFont="1" applyBorder="1" applyAlignment="1">
      <alignment horizontal="center" vertical="center" shrinkToFit="1"/>
    </xf>
    <xf numFmtId="38" fontId="12" fillId="0" borderId="14" xfId="16" applyFont="1" applyBorder="1" applyAlignment="1">
      <alignment horizontal="center" vertical="center" shrinkToFit="1"/>
    </xf>
    <xf numFmtId="38" fontId="12" fillId="0" borderId="7" xfId="16" applyFont="1" applyBorder="1" applyAlignment="1">
      <alignment horizontal="center" vertical="center" shrinkToFit="1"/>
    </xf>
    <xf numFmtId="38" fontId="12" fillId="0" borderId="10" xfId="16" applyFont="1" applyBorder="1" applyAlignment="1">
      <alignment horizontal="center" vertical="center" shrinkToFit="1"/>
    </xf>
    <xf numFmtId="38" fontId="17" fillId="0" borderId="14" xfId="16" applyFont="1" applyBorder="1" applyAlignment="1">
      <alignment horizontal="center" vertical="center" shrinkToFit="1"/>
    </xf>
    <xf numFmtId="38" fontId="17" fillId="0" borderId="7" xfId="16" applyFont="1" applyBorder="1" applyAlignment="1">
      <alignment horizontal="center" vertical="center" shrinkToFit="1"/>
    </xf>
    <xf numFmtId="38" fontId="17" fillId="0" borderId="10" xfId="16" applyFont="1" applyBorder="1" applyAlignment="1">
      <alignment horizontal="center" vertical="center" shrinkToFit="1"/>
    </xf>
    <xf numFmtId="38" fontId="17" fillId="0" borderId="19" xfId="16"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3" xfId="0" applyFont="1" applyBorder="1" applyAlignment="1">
      <alignment horizontal="center" vertical="center" shrinkToFit="1"/>
    </xf>
    <xf numFmtId="38" fontId="12" fillId="0" borderId="13" xfId="16" applyFont="1" applyBorder="1" applyAlignment="1">
      <alignment horizontal="center" vertical="center" shrinkToFit="1"/>
    </xf>
    <xf numFmtId="38" fontId="12" fillId="0" borderId="6" xfId="16" applyFont="1" applyBorder="1" applyAlignment="1">
      <alignment horizontal="center" vertical="center" shrinkToFit="1"/>
    </xf>
    <xf numFmtId="38" fontId="12" fillId="0" borderId="9" xfId="16" applyFont="1" applyBorder="1" applyAlignment="1">
      <alignment horizontal="center" vertical="center" shrinkToFit="1"/>
    </xf>
    <xf numFmtId="38" fontId="17" fillId="0" borderId="9" xfId="16" applyFont="1" applyBorder="1" applyAlignment="1">
      <alignment horizontal="center" vertical="center" shrinkToFit="1"/>
    </xf>
    <xf numFmtId="0" fontId="12" fillId="0" borderId="11" xfId="0" applyFont="1" applyBorder="1" applyAlignment="1">
      <alignment horizontal="distributed" vertical="center" justifyLastLine="1"/>
    </xf>
    <xf numFmtId="0" fontId="12" fillId="0" borderId="2" xfId="0" applyFont="1" applyBorder="1" applyAlignment="1">
      <alignment horizontal="distributed" vertical="center" justifyLastLine="1"/>
    </xf>
    <xf numFmtId="0" fontId="12" fillId="0" borderId="8" xfId="0" applyFont="1" applyBorder="1" applyAlignment="1">
      <alignment horizontal="distributed" vertical="center" justifyLastLine="1"/>
    </xf>
    <xf numFmtId="0" fontId="12" fillId="0" borderId="17" xfId="0" applyFont="1" applyBorder="1" applyAlignment="1">
      <alignment horizontal="distributed" vertical="center" justifyLastLine="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2" fillId="0" borderId="12"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0" xfId="0" applyFont="1" applyAlignment="1">
      <alignment horizontal="distributed" vertical="center"/>
    </xf>
    <xf numFmtId="0" fontId="12" fillId="0" borderId="3" xfId="0" applyFont="1" applyBorder="1" applyAlignment="1">
      <alignment horizontal="distributed" vertical="center" justifyLastLine="1"/>
    </xf>
    <xf numFmtId="0" fontId="12" fillId="0" borderId="0" xfId="0" applyFont="1" applyAlignment="1">
      <alignment horizontal="left" vertical="center"/>
    </xf>
    <xf numFmtId="179" fontId="19" fillId="0" borderId="0" xfId="0" applyNumberFormat="1" applyFont="1" applyAlignment="1">
      <alignment horizontal="left" vertical="center"/>
    </xf>
    <xf numFmtId="0" fontId="17" fillId="0" borderId="0" xfId="0" applyNumberFormat="1" applyFont="1" applyAlignment="1">
      <alignment horizontal="left" vertical="center"/>
    </xf>
    <xf numFmtId="180" fontId="20" fillId="0" borderId="0" xfId="0" applyNumberFormat="1" applyFont="1" applyAlignment="1">
      <alignment horizontal="center" vertical="center" shrinkToFit="1"/>
    </xf>
    <xf numFmtId="0" fontId="12" fillId="0" borderId="0" xfId="0" applyFont="1" applyAlignment="1">
      <alignment horizontal="right" vertical="center"/>
    </xf>
    <xf numFmtId="178" fontId="12" fillId="0" borderId="0" xfId="0" applyNumberFormat="1" applyFont="1" applyAlignment="1">
      <alignment horizontal="right" vertical="center" shrinkToFit="1"/>
    </xf>
    <xf numFmtId="0" fontId="15" fillId="0" borderId="0" xfId="0" applyFont="1" applyAlignment="1">
      <alignment horizontal="right" vertical="center" wrapText="1"/>
    </xf>
    <xf numFmtId="0" fontId="13" fillId="0" borderId="0" xfId="0" applyFont="1" applyAlignment="1">
      <alignment horizontal="center"/>
    </xf>
    <xf numFmtId="0" fontId="18" fillId="0" borderId="0" xfId="0" applyFont="1" applyAlignment="1">
      <alignment horizontal="center" vertical="top"/>
    </xf>
    <xf numFmtId="0" fontId="12" fillId="0" borderId="0" xfId="0" applyFont="1" applyAlignment="1">
      <alignment horizontal="left"/>
    </xf>
  </cellXfs>
  <cellStyles count="17">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2" xfId="10"/>
    <cellStyle name="桁区切り" xfId="16" builtinId="6"/>
    <cellStyle name="桁区切り 2" xfId="11"/>
    <cellStyle name="桁区切り 3" xfId="12"/>
    <cellStyle name="標準" xfId="0" builtinId="0"/>
    <cellStyle name="標準 2" xfId="13"/>
    <cellStyle name="標準 3" xfId="14"/>
    <cellStyle name="標準 4" xfId="15"/>
  </cellStyles>
  <dxfs count="1">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161925</xdr:colOff>
      <xdr:row>42</xdr:row>
      <xdr:rowOff>171450</xdr:rowOff>
    </xdr:from>
    <xdr:to>
      <xdr:col>23</xdr:col>
      <xdr:colOff>66675</xdr:colOff>
      <xdr:row>43</xdr:row>
      <xdr:rowOff>114300</xdr:rowOff>
    </xdr:to>
    <xdr:sp macro="" textlink="">
      <xdr:nvSpPr>
        <xdr:cNvPr id="3" name="Oval 1"/>
        <xdr:cNvSpPr>
          <a:spLocks noChangeArrowheads="1"/>
        </xdr:cNvSpPr>
      </xdr:nvSpPr>
      <xdr:spPr>
        <a:xfrm>
          <a:off x="5805805" y="9715500"/>
          <a:ext cx="161290" cy="15240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18288" tIns="18288" rIns="18288" bIns="0" anchor="t" upright="1"/>
        <a:lstStyle/>
        <a:p>
          <a:pPr algn="ctr"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dr:col>22</xdr:col>
      <xdr:colOff>171450</xdr:colOff>
      <xdr:row>39</xdr:row>
      <xdr:rowOff>47625</xdr:rowOff>
    </xdr:from>
    <xdr:to>
      <xdr:col>23</xdr:col>
      <xdr:colOff>38100</xdr:colOff>
      <xdr:row>39</xdr:row>
      <xdr:rowOff>171450</xdr:rowOff>
    </xdr:to>
    <xdr:sp macro="" textlink="">
      <xdr:nvSpPr>
        <xdr:cNvPr id="4" name="Rectangle 3"/>
        <xdr:cNvSpPr>
          <a:spLocks noChangeArrowheads="1"/>
        </xdr:cNvSpPr>
      </xdr:nvSpPr>
      <xdr:spPr>
        <a:xfrm>
          <a:off x="5815330" y="8963025"/>
          <a:ext cx="123190" cy="123825"/>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18288" tIns="18288" rIns="18288" bIns="0" anchor="t" upright="1"/>
        <a:lstStyle/>
        <a:p>
          <a:pPr algn="ctr" rtl="0">
            <a:defRPr sz="1000"/>
          </a:pPr>
          <a:r>
            <a:rPr lang="ja-JP" altLang="en-US" sz="600" b="0" i="0" u="none" strike="noStrike" baseline="0">
              <a:solidFill>
                <a:srgbClr val="000000"/>
              </a:solidFill>
              <a:latin typeface="ＭＳ Ｐ明朝"/>
              <a:ea typeface="ＭＳ Ｐ明朝"/>
            </a:rPr>
            <a:t>印</a:t>
          </a:r>
        </a:p>
      </xdr:txBody>
    </xdr:sp>
    <xdr:clientData/>
  </xdr:twoCellAnchor>
  <xdr:twoCellAnchor>
    <xdr:from>
      <xdr:col>26</xdr:col>
      <xdr:colOff>119380</xdr:colOff>
      <xdr:row>46</xdr:row>
      <xdr:rowOff>114300</xdr:rowOff>
    </xdr:from>
    <xdr:to>
      <xdr:col>40</xdr:col>
      <xdr:colOff>215900</xdr:colOff>
      <xdr:row>53</xdr:row>
      <xdr:rowOff>152400</xdr:rowOff>
    </xdr:to>
    <xdr:sp macro="" textlink="">
      <xdr:nvSpPr>
        <xdr:cNvPr id="6" name="AutoShape 4"/>
        <xdr:cNvSpPr>
          <a:spLocks noChangeArrowheads="1"/>
        </xdr:cNvSpPr>
      </xdr:nvSpPr>
      <xdr:spPr>
        <a:xfrm>
          <a:off x="6751320" y="10801350"/>
          <a:ext cx="3688080" cy="1228725"/>
        </a:xfrm>
        <a:prstGeom prst="downArrow">
          <a:avLst>
            <a:gd name="adj1" fmla="val 80734"/>
            <a:gd name="adj2" fmla="val 34259"/>
          </a:avLst>
        </a:prstGeom>
        <a:ln>
          <a:headEnd/>
          <a:tailEnd/>
        </a:ln>
      </xdr:spPr>
      <xdr:style>
        <a:lnRef idx="0">
          <a:schemeClr val="accent6"/>
        </a:lnRef>
        <a:fillRef idx="3">
          <a:schemeClr val="accent6"/>
        </a:fillRef>
        <a:effectRef idx="3">
          <a:schemeClr val="accent6"/>
        </a:effectRef>
        <a:fontRef idx="minor">
          <a:schemeClr val="lt1"/>
        </a:fontRef>
      </xdr:style>
      <xdr:txBody>
        <a:bodyPr vertOverflow="clip" horzOverflow="overflow" wrap="square" lIns="36576" tIns="0" rIns="36576" bIns="0" anchor="ctr" upright="1"/>
        <a:lstStyle/>
        <a:p>
          <a:pPr algn="ctr" rtl="0">
            <a:defRPr sz="1000"/>
          </a:pPr>
          <a:r>
            <a:rPr lang="ja-JP" altLang="en-US" sz="1600" b="1" i="0" u="none" strike="noStrike" cap="none" spc="0" baseline="0">
              <a:ln w="0"/>
              <a:solidFill>
                <a:schemeClr val="tx1"/>
              </a:solidFill>
              <a:effectLst>
                <a:outerShdw blurRad="38100" dist="19050" dir="2700000" algn="tl" rotWithShape="0">
                  <a:schemeClr val="dk1">
                    <a:alpha val="40000"/>
                  </a:schemeClr>
                </a:outerShdw>
              </a:effectLst>
              <a:latin typeface="ＭＳ Ｐ明朝"/>
              <a:ea typeface="ＭＳ Ｐ明朝"/>
            </a:rPr>
            <a:t>両面印刷でも構いません。</a:t>
          </a:r>
          <a:endParaRPr lang="en-US" altLang="ja-JP" sz="1100" b="1" i="0" u="none" strike="noStrike" cap="none" spc="0" baseline="0">
            <a:ln w="0"/>
            <a:solidFill>
              <a:schemeClr val="tx1"/>
            </a:solidFill>
            <a:effectLst>
              <a:outerShdw blurRad="38100" dist="19050" dir="2700000" algn="tl" rotWithShape="0">
                <a:schemeClr val="dk1">
                  <a:alpha val="40000"/>
                </a:schemeClr>
              </a:outerShdw>
            </a:effectLst>
            <a:latin typeface="ＭＳ Ｐ明朝"/>
            <a:ea typeface="ＭＳ Ｐ明朝"/>
          </a:endParaRPr>
        </a:p>
        <a:p>
          <a:pPr algn="ctr" rtl="0">
            <a:defRPr sz="1000"/>
          </a:pPr>
          <a:r>
            <a:rPr lang="en-US" altLang="ja-JP" sz="1100" b="0" i="0" u="none" strike="noStrike" cap="none" spc="0" baseline="0">
              <a:ln w="0"/>
              <a:solidFill>
                <a:schemeClr val="tx1"/>
              </a:solidFill>
              <a:effectLst>
                <a:outerShdw blurRad="38100" dist="19050" dir="2700000" algn="tl" rotWithShape="0">
                  <a:schemeClr val="dk1">
                    <a:alpha val="40000"/>
                  </a:schemeClr>
                </a:outerShdw>
              </a:effectLst>
              <a:latin typeface="BIZ UDP明朝 Medium"/>
              <a:ea typeface="BIZ UDP明朝 Medium"/>
            </a:rPr>
            <a:t>(A4</a:t>
          </a:r>
          <a:r>
            <a:rPr lang="ja-JP" altLang="en-US" sz="1100" b="0" i="0" u="none" strike="noStrike" cap="none" spc="0" baseline="0">
              <a:ln w="0"/>
              <a:solidFill>
                <a:schemeClr val="tx1"/>
              </a:solidFill>
              <a:effectLst>
                <a:outerShdw blurRad="38100" dist="19050" dir="2700000" algn="tl" rotWithShape="0">
                  <a:schemeClr val="dk1">
                    <a:alpha val="40000"/>
                  </a:schemeClr>
                </a:outerShdw>
              </a:effectLst>
              <a:latin typeface="BIZ UDP明朝 Medium"/>
              <a:ea typeface="BIZ UDP明朝 Medium"/>
            </a:rPr>
            <a:t>で</a:t>
          </a:r>
          <a:r>
            <a:rPr lang="en-US" altLang="ja-JP" sz="1100" b="0" i="0" u="none" strike="noStrike" cap="none" spc="0" baseline="0">
              <a:ln w="0"/>
              <a:solidFill>
                <a:schemeClr val="tx1"/>
              </a:solidFill>
              <a:effectLst>
                <a:outerShdw blurRad="38100" dist="19050" dir="2700000" algn="tl" rotWithShape="0">
                  <a:schemeClr val="dk1">
                    <a:alpha val="40000"/>
                  </a:schemeClr>
                </a:outerShdw>
              </a:effectLst>
              <a:latin typeface="BIZ UDP明朝 Medium"/>
              <a:ea typeface="BIZ UDP明朝 Medium"/>
            </a:rPr>
            <a:t>2</a:t>
          </a:r>
          <a:r>
            <a:rPr lang="ja-JP" altLang="en-US" sz="1100" b="0" i="0" u="none" strike="noStrike" cap="none" spc="0" baseline="0">
              <a:ln w="0"/>
              <a:solidFill>
                <a:schemeClr val="tx1"/>
              </a:solidFill>
              <a:effectLst>
                <a:outerShdw blurRad="38100" dist="19050" dir="2700000" algn="tl" rotWithShape="0">
                  <a:schemeClr val="dk1">
                    <a:alpha val="40000"/>
                  </a:schemeClr>
                </a:outerShdw>
              </a:effectLst>
              <a:latin typeface="BIZ UDP明朝 Medium"/>
              <a:ea typeface="BIZ UDP明朝 Medium"/>
            </a:rPr>
            <a:t>枚となる場合は、綴じて契印も必要</a:t>
          </a:r>
          <a:r>
            <a:rPr lang="en-US" altLang="ja-JP" sz="1100" b="0" i="0" u="none" strike="noStrike" cap="none" spc="0" baseline="0">
              <a:ln w="0"/>
              <a:solidFill>
                <a:schemeClr val="tx1"/>
              </a:solidFill>
              <a:effectLst>
                <a:outerShdw blurRad="38100" dist="19050" dir="2700000" algn="tl" rotWithShape="0">
                  <a:schemeClr val="dk1">
                    <a:alpha val="40000"/>
                  </a:schemeClr>
                </a:outerShdw>
              </a:effectLst>
              <a:latin typeface="BIZ UDP明朝 Medium"/>
              <a:ea typeface="BIZ UDP明朝 Medium"/>
            </a:rPr>
            <a:t>)</a:t>
          </a:r>
          <a:endParaRPr lang="ja-JP" altLang="en-US" sz="1100" b="0" i="0" u="none" strike="noStrike" cap="none" spc="0" baseline="0">
            <a:ln w="0"/>
            <a:solidFill>
              <a:schemeClr val="tx1"/>
            </a:solidFill>
            <a:effectLst>
              <a:outerShdw blurRad="38100" dist="19050" dir="2700000" algn="tl" rotWithShape="0">
                <a:schemeClr val="dk1">
                  <a:alpha val="40000"/>
                </a:schemeClr>
              </a:outerShdw>
            </a:effectLst>
            <a:latin typeface="BIZ UDP明朝 Medium"/>
            <a:ea typeface="BIZ UDP明朝 Medium"/>
          </a:endParaRPr>
        </a:p>
      </xdr:txBody>
    </xdr:sp>
    <xdr:clientData/>
  </xdr:twoCellAnchor>
  <xdr:twoCellAnchor>
    <xdr:from>
      <xdr:col>27</xdr:col>
      <xdr:colOff>0</xdr:colOff>
      <xdr:row>28</xdr:row>
      <xdr:rowOff>22225</xdr:rowOff>
    </xdr:from>
    <xdr:to>
      <xdr:col>42</xdr:col>
      <xdr:colOff>1322705</xdr:colOff>
      <xdr:row>29</xdr:row>
      <xdr:rowOff>201295</xdr:rowOff>
    </xdr:to>
    <xdr:sp macro="" textlink="">
      <xdr:nvSpPr>
        <xdr:cNvPr id="2" name="四角形: 角を丸くする 1"/>
        <xdr:cNvSpPr/>
      </xdr:nvSpPr>
      <xdr:spPr>
        <a:xfrm>
          <a:off x="6888480" y="6280150"/>
          <a:ext cx="5170805" cy="512445"/>
        </a:xfrm>
        <a:prstGeom prst="roundRect">
          <a:avLst>
            <a:gd name="adj" fmla="val 9404"/>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overflow" wrap="square" lIns="180000" tIns="180000" rIns="180000" bIns="180000" rtlCol="0" anchor="ctr" upright="1"/>
        <a:lstStyle/>
        <a:p>
          <a:pPr algn="l"/>
          <a:r>
            <a:rPr kumimoji="1" lang="en-US" altLang="ja-JP" sz="1800" b="1">
              <a:latin typeface="BIZ UDPゴシック"/>
              <a:ea typeface="BIZ UDPゴシック"/>
            </a:rPr>
            <a:t>※</a:t>
          </a:r>
          <a:r>
            <a:rPr kumimoji="1" lang="ja-JP" altLang="en-US" sz="1800" b="1">
              <a:latin typeface="BIZ UDPゴシック"/>
              <a:ea typeface="BIZ UDPゴシック"/>
            </a:rPr>
            <a:t>規格等の仕様および単価表は別紙のとおり</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6.12.1\share\&#22865;&#32004;&#26908;&#26619;&#35506;\&#12304;&#22865;&#32004;&#12305;\26&#24180;&#24230;\&#22865;&#32004;\&#12381;&#12398;&#20182;&#22996;&#35351;\H26&#12381;&#12398;&#20182;&#21508;&#31278;&#22996;&#35351;&#35211;&#26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長期継続）"/>
      <sheetName val="入力表"/>
      <sheetName val="（新）執行伺"/>
      <sheetName val="見積書"/>
      <sheetName val="契約内訳"/>
      <sheetName val="特約条項(長期継続）"/>
      <sheetName val="確認調書"/>
      <sheetName val="予定価格調書"/>
      <sheetName val="予定価格一覧"/>
      <sheetName val="入札（見積）調書"/>
      <sheetName val="契約書"/>
      <sheetName val="請書"/>
      <sheetName val="工程表"/>
      <sheetName val="主任担当者"/>
      <sheetName val="調査員選任通知書"/>
      <sheetName val="課税・免税"/>
      <sheetName val="完了届"/>
      <sheetName val="検査調書"/>
      <sheetName val="検査結果通知書"/>
      <sheetName val="目的物引渡書"/>
      <sheetName val="請求書"/>
      <sheetName val="請求書（前金・出来高）"/>
      <sheetName val="1回目変更契約書"/>
      <sheetName val="2回目変更契約書"/>
      <sheetName val="【変更があった場合】主任担当者変更通知書"/>
      <sheetName val="変更協議通知書"/>
      <sheetName val="変更契約書《金額見本》"/>
      <sheetName val="変更契約書（期限）"/>
      <sheetName val="変更契約書《期限見本》"/>
      <sheetName val="検査依頼書"/>
      <sheetName val="出来形確認要求書"/>
      <sheetName val="確認通知書"/>
      <sheetName val="出来形部分払申請書"/>
      <sheetName val="出来形確認調書"/>
      <sheetName val="請書（変更）"/>
    </sheetNames>
    <sheetDataSet>
      <sheetData sheetId="0"/>
      <sheetData sheetId="1">
        <row r="56">
          <cell r="T56" t="str">
            <v>技師</v>
          </cell>
        </row>
        <row r="57">
          <cell r="O57" t="str">
            <v>増</v>
          </cell>
          <cell r="Q57" t="str">
            <v>普　通</v>
          </cell>
          <cell r="T57" t="str">
            <v>主事補</v>
          </cell>
        </row>
        <row r="58">
          <cell r="O58" t="str">
            <v>減</v>
          </cell>
          <cell r="Q58" t="str">
            <v>当　座</v>
          </cell>
          <cell r="T58" t="str">
            <v>主事</v>
          </cell>
        </row>
        <row r="59">
          <cell r="Q59" t="str">
            <v>総合口座</v>
          </cell>
          <cell r="T59" t="str">
            <v>主任</v>
          </cell>
        </row>
        <row r="60">
          <cell r="T60" t="str">
            <v>主査</v>
          </cell>
        </row>
        <row r="61">
          <cell r="T61" t="str">
            <v>副主幹</v>
          </cell>
        </row>
        <row r="62">
          <cell r="T62" t="str">
            <v>主幹</v>
          </cell>
        </row>
        <row r="63">
          <cell r="T63" t="str">
            <v>課長代理</v>
          </cell>
        </row>
        <row r="64">
          <cell r="T64" t="str">
            <v>総括課長代理</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sheetPr>
  <dimension ref="A1"/>
  <sheetViews>
    <sheetView showGridLines="0" showRowColHeaders="0" showZeros="0" showOutlineSymbols="0" topLeftCell="B1281" zoomScaleSheetLayoutView="10" workbookViewId="0"/>
  </sheetViews>
  <sheetFormatPr defaultRowHeight="12"/>
  <sheetData/>
  <phoneticPr fontId="10"/>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52"/>
  <sheetViews>
    <sheetView showGridLines="0" tabSelected="1" view="pageBreakPreview" zoomScale="93" zoomScaleNormal="85" zoomScaleSheetLayoutView="93" workbookViewId="0">
      <selection activeCell="H4" sqref="H4:X4"/>
    </sheetView>
  </sheetViews>
  <sheetFormatPr defaultColWidth="3.85546875" defaultRowHeight="15" customHeight="1" outlineLevelRow="1"/>
  <cols>
    <col min="1" max="23" width="3.85546875" style="1"/>
    <col min="24" max="24" width="4.42578125" style="1" customWidth="1"/>
    <col min="25" max="25" width="3.7109375" style="1" customWidth="1"/>
    <col min="26" max="26" width="2.85546875" style="1" customWidth="1"/>
    <col min="27" max="42" width="3.85546875" style="2"/>
    <col min="43" max="43" width="31.7109375" style="2" customWidth="1"/>
    <col min="44" max="52" width="3.85546875" style="2"/>
    <col min="53" max="16384" width="3.85546875" style="1"/>
  </cols>
  <sheetData>
    <row r="1" spans="1:52" ht="24" customHeight="1">
      <c r="X1" s="92" t="s">
        <v>162</v>
      </c>
      <c r="Y1" s="92"/>
      <c r="Z1" s="92"/>
      <c r="AB1" s="34" t="s">
        <v>144</v>
      </c>
      <c r="AC1" s="34"/>
      <c r="AD1" s="34"/>
      <c r="AE1" s="34"/>
      <c r="AF1" s="34"/>
      <c r="AG1" s="34"/>
      <c r="AH1" s="34"/>
      <c r="AI1" s="34"/>
      <c r="AJ1" s="34"/>
      <c r="AK1" s="34"/>
      <c r="AL1" s="34"/>
      <c r="AM1" s="34"/>
      <c r="AN1" s="34"/>
      <c r="AO1" s="34"/>
      <c r="AP1" s="34"/>
      <c r="AQ1" s="34"/>
      <c r="AR1" s="33"/>
      <c r="AS1" s="33"/>
    </row>
    <row r="2" spans="1:52" s="3" customFormat="1" ht="47.25" customHeight="1">
      <c r="A2" s="93" t="s">
        <v>104</v>
      </c>
      <c r="B2" s="93"/>
      <c r="C2" s="93"/>
      <c r="D2" s="93"/>
      <c r="E2" s="93"/>
      <c r="F2" s="93"/>
      <c r="G2" s="93"/>
      <c r="H2" s="93"/>
      <c r="I2" s="93"/>
      <c r="J2" s="93"/>
      <c r="K2" s="93"/>
      <c r="L2" s="93"/>
      <c r="M2" s="93"/>
      <c r="N2" s="93"/>
      <c r="O2" s="93"/>
      <c r="P2" s="93"/>
      <c r="Q2" s="93"/>
      <c r="R2" s="93"/>
      <c r="S2" s="93"/>
      <c r="T2" s="93"/>
      <c r="U2" s="93"/>
      <c r="V2" s="93"/>
      <c r="W2" s="93"/>
      <c r="X2" s="93"/>
      <c r="Y2" s="93"/>
      <c r="AA2" s="18"/>
      <c r="AB2" s="34"/>
      <c r="AC2" s="34"/>
      <c r="AD2" s="34"/>
      <c r="AE2" s="34"/>
      <c r="AF2" s="34"/>
      <c r="AG2" s="34"/>
      <c r="AH2" s="34"/>
      <c r="AI2" s="34"/>
      <c r="AJ2" s="34"/>
      <c r="AK2" s="34"/>
      <c r="AL2" s="34"/>
      <c r="AM2" s="34"/>
      <c r="AN2" s="34"/>
      <c r="AO2" s="34"/>
      <c r="AP2" s="34"/>
      <c r="AQ2" s="34"/>
      <c r="AR2" s="33"/>
      <c r="AS2" s="33"/>
      <c r="AT2" s="18"/>
      <c r="AU2" s="18"/>
      <c r="AV2" s="18"/>
      <c r="AW2" s="18"/>
      <c r="AX2" s="18"/>
      <c r="AY2" s="18"/>
      <c r="AZ2" s="18"/>
    </row>
    <row r="3" spans="1:52" ht="22.5" customHeight="1">
      <c r="H3" s="94" t="str">
        <f>IF($AM$5="単価契約","（単価契約）","")</f>
        <v/>
      </c>
      <c r="I3" s="94"/>
      <c r="J3" s="94"/>
      <c r="K3" s="94"/>
      <c r="L3" s="94"/>
      <c r="M3" s="94"/>
      <c r="N3" s="94"/>
      <c r="O3" s="94"/>
      <c r="P3" s="94"/>
      <c r="Q3" s="94"/>
      <c r="R3" s="94"/>
      <c r="AB3" s="34"/>
      <c r="AC3" s="34"/>
      <c r="AD3" s="34"/>
      <c r="AE3" s="34"/>
      <c r="AF3" s="34"/>
      <c r="AG3" s="34"/>
      <c r="AH3" s="34"/>
      <c r="AI3" s="34"/>
      <c r="AJ3" s="34"/>
      <c r="AK3" s="34"/>
      <c r="AL3" s="34"/>
      <c r="AM3" s="34"/>
      <c r="AN3" s="34"/>
      <c r="AO3" s="34"/>
      <c r="AP3" s="34"/>
      <c r="AQ3" s="34"/>
      <c r="AR3" s="33"/>
      <c r="AS3" s="33"/>
    </row>
    <row r="4" spans="1:52" ht="22.5" customHeight="1">
      <c r="A4" s="5" t="s">
        <v>105</v>
      </c>
      <c r="B4" s="84" t="s">
        <v>26</v>
      </c>
      <c r="C4" s="84"/>
      <c r="D4" s="84"/>
      <c r="E4" s="84"/>
      <c r="F4" s="84"/>
      <c r="G4" s="12"/>
      <c r="H4" s="95"/>
      <c r="I4" s="95"/>
      <c r="J4" s="95"/>
      <c r="K4" s="95"/>
      <c r="L4" s="95"/>
      <c r="M4" s="95"/>
      <c r="N4" s="95"/>
      <c r="O4" s="95"/>
      <c r="P4" s="95"/>
      <c r="Q4" s="95"/>
      <c r="R4" s="95"/>
      <c r="S4" s="95"/>
      <c r="T4" s="95"/>
      <c r="U4" s="95"/>
      <c r="V4" s="95"/>
      <c r="W4" s="95"/>
      <c r="X4" s="95"/>
      <c r="AB4" s="2" t="s">
        <v>156</v>
      </c>
    </row>
    <row r="5" spans="1:52" ht="15" customHeight="1">
      <c r="A5" s="5"/>
      <c r="AM5" s="35"/>
      <c r="AN5" s="36"/>
      <c r="AO5" s="36"/>
      <c r="AP5" s="37"/>
      <c r="AQ5" s="31" t="s">
        <v>151</v>
      </c>
    </row>
    <row r="6" spans="1:52" ht="15" customHeight="1">
      <c r="A6" s="5" t="s">
        <v>97</v>
      </c>
      <c r="B6" s="84" t="s">
        <v>106</v>
      </c>
      <c r="C6" s="84"/>
      <c r="D6" s="84"/>
      <c r="E6" s="84"/>
      <c r="F6" s="84"/>
      <c r="H6" s="13" t="str">
        <f>IF(I6=0,"\","")</f>
        <v/>
      </c>
      <c r="I6" s="89" t="str">
        <f>IF($AM$5="単価契約",AQ5,"")</f>
        <v/>
      </c>
      <c r="J6" s="89"/>
      <c r="K6" s="89"/>
      <c r="L6" s="89"/>
      <c r="M6" s="89"/>
      <c r="N6" s="89"/>
      <c r="O6" s="89"/>
      <c r="P6" s="89"/>
      <c r="Q6" s="11" t="str">
        <f>IF(I6=0,"円","")</f>
        <v/>
      </c>
      <c r="AB6" s="22" t="s">
        <v>134</v>
      </c>
      <c r="AM6" s="38"/>
      <c r="AN6" s="39"/>
      <c r="AO6" s="39"/>
      <c r="AP6" s="40"/>
      <c r="AQ6" s="32" t="s">
        <v>154</v>
      </c>
    </row>
    <row r="7" spans="1:52" ht="15" customHeight="1">
      <c r="A7" s="5"/>
      <c r="AB7" s="2" t="s">
        <v>136</v>
      </c>
      <c r="AM7" s="41"/>
      <c r="AN7" s="42"/>
      <c r="AO7" s="42"/>
      <c r="AP7" s="43"/>
      <c r="AQ7" s="31" t="s">
        <v>155</v>
      </c>
    </row>
    <row r="8" spans="1:52" ht="15" customHeight="1">
      <c r="D8" s="90" t="str">
        <f>IF($AM$5="単価契約",AQ6,"（うち取引に係る消費税及び地方消費税の額")</f>
        <v>（うち取引に係る消費税及び地方消費税の額</v>
      </c>
      <c r="E8" s="90"/>
      <c r="F8" s="90"/>
      <c r="G8" s="90"/>
      <c r="H8" s="90"/>
      <c r="I8" s="90"/>
      <c r="J8" s="90"/>
      <c r="K8" s="90"/>
      <c r="L8" s="90"/>
      <c r="M8" s="90"/>
      <c r="N8" s="90"/>
      <c r="O8" s="90"/>
      <c r="P8" s="91"/>
      <c r="Q8" s="91"/>
      <c r="R8" s="91"/>
      <c r="S8" s="91"/>
      <c r="T8" s="14" t="str">
        <f>IF($AM$5="単価契約","","）")</f>
        <v>）</v>
      </c>
      <c r="V8" s="14"/>
      <c r="AM8" s="35" t="s">
        <v>4</v>
      </c>
      <c r="AN8" s="36"/>
      <c r="AO8" s="36"/>
      <c r="AP8" s="37"/>
      <c r="AQ8" s="31" t="s">
        <v>152</v>
      </c>
    </row>
    <row r="9" spans="1:52" ht="15" customHeight="1">
      <c r="E9" s="88" t="str">
        <f>IF($AM$5="単価契約",AQ7,"※「取引に係る消費税及び地方消費税の額」は、契約金額に１１０分の１０を乗じて得た額である。")</f>
        <v>※「取引に係る消費税及び地方消費税の額」は、契約金額に１１０分の１０を乗じて得た額である。</v>
      </c>
      <c r="F9" s="88"/>
      <c r="G9" s="88"/>
      <c r="H9" s="88"/>
      <c r="I9" s="88"/>
      <c r="J9" s="88"/>
      <c r="K9" s="88"/>
      <c r="L9" s="88"/>
      <c r="M9" s="88"/>
      <c r="N9" s="88"/>
      <c r="O9" s="88"/>
      <c r="P9" s="88"/>
      <c r="Q9" s="88"/>
      <c r="R9" s="88"/>
      <c r="S9" s="88"/>
      <c r="T9" s="88"/>
      <c r="U9" s="88"/>
      <c r="V9" s="88"/>
      <c r="W9" s="88"/>
      <c r="X9" s="88"/>
      <c r="Y9" s="88"/>
      <c r="AM9" s="38"/>
      <c r="AN9" s="39"/>
      <c r="AO9" s="39"/>
      <c r="AP9" s="40"/>
      <c r="AQ9" s="31" t="s">
        <v>160</v>
      </c>
    </row>
    <row r="10" spans="1:52" ht="15" customHeight="1">
      <c r="E10" s="5"/>
      <c r="AB10" s="23" t="s">
        <v>128</v>
      </c>
      <c r="AM10" s="41"/>
      <c r="AN10" s="42"/>
      <c r="AO10" s="42"/>
      <c r="AP10" s="43"/>
      <c r="AQ10" s="31" t="s">
        <v>161</v>
      </c>
    </row>
    <row r="11" spans="1:52" ht="15" customHeight="1">
      <c r="AH11" s="27" t="s">
        <v>110</v>
      </c>
      <c r="AM11" s="30" t="str">
        <f>IF($AM$8="入札",$AQ$10,$AQ$9)</f>
        <v>臼杵市契約事務規則第7条第5号の規定により免除</v>
      </c>
    </row>
    <row r="12" spans="1:52" ht="15" customHeight="1">
      <c r="B12" s="1" t="s">
        <v>107</v>
      </c>
      <c r="C12" s="1" t="s">
        <v>108</v>
      </c>
      <c r="AH12" s="28" t="s">
        <v>107</v>
      </c>
    </row>
    <row r="13" spans="1:52" ht="6.75" customHeight="1">
      <c r="AH13" s="29"/>
    </row>
    <row r="14" spans="1:52" ht="15" customHeight="1">
      <c r="B14" s="1" t="s">
        <v>110</v>
      </c>
      <c r="C14" s="1" t="s">
        <v>111</v>
      </c>
    </row>
    <row r="15" spans="1:52" ht="15" customHeight="1">
      <c r="A15" s="5"/>
    </row>
    <row r="16" spans="1:52" ht="15" customHeight="1">
      <c r="A16" s="5" t="s">
        <v>112</v>
      </c>
      <c r="B16" s="84" t="s">
        <v>113</v>
      </c>
      <c r="C16" s="84"/>
      <c r="D16" s="84"/>
      <c r="E16" s="84"/>
      <c r="F16" s="84"/>
      <c r="H16" s="86" t="str">
        <f>IF($AM$8="入札",$AQ$10,$AQ$9)</f>
        <v>臼杵市契約事務規則第7条第5号の規定により免除</v>
      </c>
      <c r="I16" s="86"/>
      <c r="J16" s="86"/>
      <c r="K16" s="86"/>
      <c r="L16" s="86"/>
      <c r="M16" s="86"/>
      <c r="N16" s="86"/>
      <c r="O16" s="86"/>
      <c r="P16" s="86"/>
      <c r="Q16" s="86"/>
      <c r="R16" s="86"/>
      <c r="S16" s="86"/>
      <c r="T16" s="86"/>
      <c r="U16" s="86"/>
      <c r="V16" s="86"/>
      <c r="W16" s="86"/>
      <c r="X16" s="15"/>
      <c r="AB16" s="2" t="s">
        <v>78</v>
      </c>
    </row>
    <row r="17" spans="1:28" ht="15" customHeight="1">
      <c r="H17" s="15"/>
      <c r="I17" s="15"/>
      <c r="J17" s="15"/>
      <c r="K17" s="15"/>
      <c r="L17" s="15"/>
      <c r="M17" s="15"/>
      <c r="N17" s="15"/>
      <c r="O17" s="15"/>
      <c r="P17" s="15"/>
      <c r="Q17" s="15"/>
      <c r="R17" s="15"/>
      <c r="S17" s="15"/>
      <c r="T17" s="15"/>
      <c r="U17" s="15"/>
      <c r="V17" s="15"/>
      <c r="W17" s="15"/>
      <c r="X17" s="15"/>
    </row>
    <row r="18" spans="1:28" ht="15" customHeight="1">
      <c r="A18" s="5"/>
    </row>
    <row r="19" spans="1:28" ht="15" customHeight="1">
      <c r="A19" s="5" t="s">
        <v>114</v>
      </c>
      <c r="B19" s="84" t="s">
        <v>115</v>
      </c>
      <c r="C19" s="84"/>
      <c r="D19" s="84"/>
      <c r="E19" s="84"/>
      <c r="F19" s="84"/>
      <c r="H19" s="86"/>
      <c r="I19" s="86"/>
      <c r="J19" s="86"/>
      <c r="K19" s="86"/>
      <c r="L19" s="86"/>
      <c r="M19" s="86"/>
      <c r="N19" s="86"/>
      <c r="O19" s="86"/>
      <c r="P19" s="86"/>
      <c r="Q19" s="86"/>
      <c r="R19" s="86"/>
      <c r="S19" s="86"/>
      <c r="T19" s="86"/>
      <c r="U19" s="86"/>
      <c r="V19" s="86"/>
      <c r="W19" s="86"/>
      <c r="X19" s="86"/>
      <c r="Y19" s="86"/>
      <c r="AB19" s="22" t="s">
        <v>153</v>
      </c>
    </row>
    <row r="20" spans="1:28" ht="15" customHeight="1">
      <c r="A20" s="5"/>
    </row>
    <row r="21" spans="1:28" ht="15" customHeight="1">
      <c r="A21" s="5" t="s">
        <v>116</v>
      </c>
      <c r="B21" s="84" t="str">
        <f>IF($AM$5="単価契約","最終納入期限","納入期限")</f>
        <v>納入期限</v>
      </c>
      <c r="C21" s="84"/>
      <c r="D21" s="84"/>
      <c r="E21" s="84"/>
      <c r="F21" s="84"/>
      <c r="H21" s="87" t="s">
        <v>71</v>
      </c>
      <c r="I21" s="87"/>
      <c r="J21" s="87"/>
      <c r="K21" s="87"/>
      <c r="L21" s="87"/>
      <c r="M21" s="87"/>
      <c r="N21" s="87"/>
      <c r="O21" s="87"/>
      <c r="P21" s="88" t="str">
        <f>IF($AM$5="単価契約",AQ8,"")</f>
        <v/>
      </c>
      <c r="Q21" s="88"/>
      <c r="R21" s="88"/>
      <c r="S21" s="88"/>
      <c r="T21" s="88"/>
      <c r="U21" s="88"/>
      <c r="V21" s="88"/>
      <c r="W21" s="88"/>
      <c r="X21" s="88"/>
      <c r="Y21" s="88"/>
      <c r="AB21" s="24" t="s">
        <v>137</v>
      </c>
    </row>
    <row r="22" spans="1:28" ht="15" customHeight="1">
      <c r="A22" s="5"/>
    </row>
    <row r="23" spans="1:28" ht="15" customHeight="1">
      <c r="A23" s="5" t="s">
        <v>118</v>
      </c>
      <c r="B23" s="84" t="s">
        <v>109</v>
      </c>
      <c r="C23" s="84"/>
      <c r="D23" s="84"/>
      <c r="E23" s="84"/>
      <c r="F23" s="84"/>
      <c r="R23" s="44" t="s">
        <v>138</v>
      </c>
      <c r="S23" s="44"/>
      <c r="T23" s="44"/>
      <c r="U23" s="44" t="s">
        <v>138</v>
      </c>
      <c r="V23" s="44"/>
      <c r="W23" s="44"/>
      <c r="X23" s="44"/>
    </row>
    <row r="24" spans="1:28" ht="6" customHeight="1">
      <c r="R24" s="45"/>
      <c r="S24" s="45"/>
      <c r="T24" s="45"/>
      <c r="U24" s="45"/>
      <c r="V24" s="45"/>
      <c r="W24" s="45"/>
      <c r="X24" s="45"/>
    </row>
    <row r="25" spans="1:28" ht="15" customHeight="1">
      <c r="B25" s="85" t="s">
        <v>119</v>
      </c>
      <c r="C25" s="75"/>
      <c r="D25" s="75"/>
      <c r="E25" s="75"/>
      <c r="F25" s="76"/>
      <c r="G25" s="74" t="s">
        <v>120</v>
      </c>
      <c r="H25" s="75"/>
      <c r="I25" s="75"/>
      <c r="J25" s="75"/>
      <c r="K25" s="76"/>
      <c r="L25" s="74" t="s">
        <v>121</v>
      </c>
      <c r="M25" s="75"/>
      <c r="N25" s="76"/>
      <c r="O25" s="74" t="s">
        <v>122</v>
      </c>
      <c r="P25" s="75"/>
      <c r="Q25" s="76"/>
      <c r="R25" s="74" t="s">
        <v>67</v>
      </c>
      <c r="S25" s="75"/>
      <c r="T25" s="76"/>
      <c r="U25" s="74" t="s">
        <v>123</v>
      </c>
      <c r="V25" s="75"/>
      <c r="W25" s="75"/>
      <c r="X25" s="77"/>
    </row>
    <row r="26" spans="1:28" ht="26.25" customHeight="1">
      <c r="B26" s="78"/>
      <c r="C26" s="79"/>
      <c r="D26" s="79"/>
      <c r="E26" s="79"/>
      <c r="F26" s="80"/>
      <c r="G26" s="81"/>
      <c r="H26" s="82"/>
      <c r="I26" s="82"/>
      <c r="J26" s="82"/>
      <c r="K26" s="83"/>
      <c r="L26" s="70"/>
      <c r="M26" s="71"/>
      <c r="N26" s="72"/>
      <c r="O26" s="69"/>
      <c r="P26" s="67"/>
      <c r="Q26" s="68"/>
      <c r="R26" s="52"/>
      <c r="S26" s="53"/>
      <c r="T26" s="73"/>
      <c r="U26" s="52">
        <f>L26*R26</f>
        <v>0</v>
      </c>
      <c r="V26" s="53"/>
      <c r="W26" s="53"/>
      <c r="X26" s="54"/>
      <c r="AB26" s="2" t="s">
        <v>10</v>
      </c>
    </row>
    <row r="27" spans="1:28" ht="26.25" customHeight="1">
      <c r="B27" s="66"/>
      <c r="C27" s="67"/>
      <c r="D27" s="67"/>
      <c r="E27" s="67"/>
      <c r="F27" s="68"/>
      <c r="G27" s="69"/>
      <c r="H27" s="67"/>
      <c r="I27" s="67"/>
      <c r="J27" s="67"/>
      <c r="K27" s="68"/>
      <c r="L27" s="70"/>
      <c r="M27" s="71"/>
      <c r="N27" s="72"/>
      <c r="O27" s="69"/>
      <c r="P27" s="67"/>
      <c r="Q27" s="68"/>
      <c r="R27" s="52"/>
      <c r="S27" s="53"/>
      <c r="T27" s="73"/>
      <c r="U27" s="52"/>
      <c r="V27" s="53"/>
      <c r="W27" s="53"/>
      <c r="X27" s="54"/>
      <c r="AB27" s="19" t="s">
        <v>150</v>
      </c>
    </row>
    <row r="28" spans="1:28" ht="26.25" customHeight="1">
      <c r="B28" s="66"/>
      <c r="C28" s="67"/>
      <c r="D28" s="67"/>
      <c r="E28" s="67"/>
      <c r="F28" s="68"/>
      <c r="G28" s="69"/>
      <c r="H28" s="67"/>
      <c r="I28" s="67"/>
      <c r="J28" s="67"/>
      <c r="K28" s="68"/>
      <c r="L28" s="70"/>
      <c r="M28" s="71"/>
      <c r="N28" s="72"/>
      <c r="O28" s="69"/>
      <c r="P28" s="67"/>
      <c r="Q28" s="68"/>
      <c r="R28" s="52"/>
      <c r="S28" s="53"/>
      <c r="T28" s="73"/>
      <c r="U28" s="52">
        <f>L28*R28</f>
        <v>0</v>
      </c>
      <c r="V28" s="53"/>
      <c r="W28" s="53"/>
      <c r="X28" s="54"/>
      <c r="AB28" s="25" t="s">
        <v>158</v>
      </c>
    </row>
    <row r="29" spans="1:28" ht="26.25" customHeight="1">
      <c r="B29" s="66"/>
      <c r="C29" s="67"/>
      <c r="D29" s="67"/>
      <c r="E29" s="67"/>
      <c r="F29" s="68"/>
      <c r="G29" s="69"/>
      <c r="H29" s="67"/>
      <c r="I29" s="67"/>
      <c r="J29" s="67"/>
      <c r="K29" s="68"/>
      <c r="L29" s="70"/>
      <c r="M29" s="71"/>
      <c r="N29" s="72"/>
      <c r="O29" s="69"/>
      <c r="P29" s="67"/>
      <c r="Q29" s="68"/>
      <c r="R29" s="52"/>
      <c r="S29" s="53"/>
      <c r="T29" s="73"/>
      <c r="U29" s="52">
        <f>L29*R29</f>
        <v>0</v>
      </c>
      <c r="V29" s="53"/>
      <c r="W29" s="53"/>
      <c r="X29" s="54"/>
    </row>
    <row r="30" spans="1:28" ht="26.25" customHeight="1">
      <c r="B30" s="55"/>
      <c r="C30" s="56"/>
      <c r="D30" s="56"/>
      <c r="E30" s="56"/>
      <c r="F30" s="57"/>
      <c r="G30" s="58"/>
      <c r="H30" s="56"/>
      <c r="I30" s="56"/>
      <c r="J30" s="56"/>
      <c r="K30" s="57"/>
      <c r="L30" s="59"/>
      <c r="M30" s="60"/>
      <c r="N30" s="61"/>
      <c r="O30" s="58"/>
      <c r="P30" s="56"/>
      <c r="Q30" s="57"/>
      <c r="R30" s="62"/>
      <c r="S30" s="63"/>
      <c r="T30" s="64"/>
      <c r="U30" s="62">
        <f>L30*R30</f>
        <v>0</v>
      </c>
      <c r="V30" s="63"/>
      <c r="W30" s="63"/>
      <c r="X30" s="65"/>
    </row>
    <row r="32" spans="1:28" ht="17.25" customHeight="1">
      <c r="B32" s="1" t="s">
        <v>125</v>
      </c>
    </row>
    <row r="33" spans="1:52" ht="17.25" customHeight="1">
      <c r="B33" s="1" t="s">
        <v>55</v>
      </c>
    </row>
    <row r="34" spans="1:52" ht="17.25" customHeight="1">
      <c r="B34" s="1" t="s">
        <v>126</v>
      </c>
    </row>
    <row r="35" spans="1:52" ht="17.25" customHeight="1">
      <c r="B35" s="1" t="s">
        <v>139</v>
      </c>
    </row>
    <row r="37" spans="1:52" ht="15" customHeight="1">
      <c r="W37" s="16"/>
    </row>
    <row r="38" spans="1:52" ht="15" customHeight="1">
      <c r="B38" s="9"/>
      <c r="C38" s="49" t="s">
        <v>127</v>
      </c>
      <c r="D38" s="49"/>
      <c r="E38" s="49"/>
      <c r="F38" s="49"/>
      <c r="G38" s="49"/>
      <c r="H38" s="49"/>
      <c r="I38" s="49"/>
      <c r="J38" s="9"/>
      <c r="K38" s="16"/>
    </row>
    <row r="39" spans="1:52" ht="27.75" customHeight="1"/>
    <row r="40" spans="1:52" ht="16.5" customHeight="1">
      <c r="C40" s="50" t="s">
        <v>129</v>
      </c>
      <c r="D40" s="50"/>
      <c r="E40" s="50"/>
      <c r="L40" s="11" t="s">
        <v>64</v>
      </c>
      <c r="M40" s="17"/>
      <c r="N40" s="51" t="s">
        <v>157</v>
      </c>
      <c r="O40" s="51"/>
      <c r="P40" s="51"/>
      <c r="Q40" s="51"/>
      <c r="R40" s="51"/>
      <c r="S40" s="51"/>
      <c r="T40" s="51"/>
      <c r="U40" s="51"/>
      <c r="V40" s="51"/>
    </row>
    <row r="41" spans="1:52" ht="16.5" customHeight="1"/>
    <row r="42" spans="1:52" ht="16.5" customHeight="1">
      <c r="C42" s="50" t="s">
        <v>16</v>
      </c>
      <c r="D42" s="50"/>
      <c r="E42" s="50"/>
      <c r="I42" s="46" t="s">
        <v>131</v>
      </c>
      <c r="J42" s="46"/>
      <c r="K42" s="46"/>
      <c r="L42" s="46"/>
    </row>
    <row r="43" spans="1:52" ht="16.5" customHeight="1">
      <c r="I43" s="46" t="s">
        <v>132</v>
      </c>
      <c r="J43" s="46"/>
      <c r="K43" s="46"/>
      <c r="L43" s="46"/>
    </row>
    <row r="44" spans="1:52" ht="16.5" customHeight="1">
      <c r="I44" s="46" t="s">
        <v>133</v>
      </c>
      <c r="J44" s="46"/>
      <c r="K44" s="46"/>
      <c r="L44" s="46"/>
    </row>
    <row r="45" spans="1:52" ht="42" customHeight="1"/>
    <row r="46" spans="1:52" ht="15" customHeight="1">
      <c r="A46" s="44" t="s">
        <v>149</v>
      </c>
      <c r="B46" s="44"/>
      <c r="C46" s="10" t="s">
        <v>135</v>
      </c>
      <c r="AB46" s="26" t="s">
        <v>159</v>
      </c>
    </row>
    <row r="47" spans="1:52" ht="15" customHeight="1" outlineLevel="1">
      <c r="U47" s="47" t="s">
        <v>98</v>
      </c>
      <c r="V47" s="47"/>
      <c r="W47" s="47"/>
      <c r="X47" s="47"/>
      <c r="Y47" s="47"/>
      <c r="Z47" s="47"/>
    </row>
    <row r="48" spans="1:52" s="4" customFormat="1" ht="15" customHeight="1" outlineLevel="1">
      <c r="A48" s="48" t="s">
        <v>103</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row>
    <row r="49" spans="1:52" s="4" customFormat="1" ht="12.75" customHeight="1" outlineLevel="1">
      <c r="A49" s="6" t="s">
        <v>124</v>
      </c>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row>
    <row r="50" spans="1:52" s="4" customFormat="1" ht="12.75" customHeight="1" outlineLevel="1">
      <c r="A50" s="6" t="s">
        <v>99</v>
      </c>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row>
    <row r="51" spans="1:52" s="4" customFormat="1" ht="12.75" customHeight="1" outlineLevel="1">
      <c r="A51" s="6" t="s">
        <v>15</v>
      </c>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row>
    <row r="52" spans="1:52" s="4" customFormat="1" ht="12.75" customHeight="1" outlineLevel="1">
      <c r="A52" s="6" t="s">
        <v>20</v>
      </c>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row>
    <row r="53" spans="1:52" s="4" customFormat="1" ht="12.75" customHeight="1" outlineLevel="1">
      <c r="A53" s="6" t="s">
        <v>53</v>
      </c>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row>
    <row r="54" spans="1:52" s="4" customFormat="1" ht="12.75" customHeight="1" outlineLevel="1">
      <c r="A54" s="6" t="s">
        <v>1</v>
      </c>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row>
    <row r="55" spans="1:52" s="4" customFormat="1" ht="12.75" customHeight="1" outlineLevel="1">
      <c r="A55" s="6" t="s">
        <v>51</v>
      </c>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row>
    <row r="56" spans="1:52" s="4" customFormat="1" ht="12.75" customHeight="1" outlineLevel="1">
      <c r="A56" s="6" t="s">
        <v>13</v>
      </c>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row>
    <row r="57" spans="1:52" s="4" customFormat="1" ht="12.75" customHeight="1" outlineLevel="1">
      <c r="A57" s="6" t="s">
        <v>24</v>
      </c>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row>
    <row r="58" spans="1:52" s="4" customFormat="1" ht="12.75" customHeight="1" outlineLevel="1">
      <c r="A58" s="6" t="s">
        <v>22</v>
      </c>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row>
    <row r="59" spans="1:52" s="4" customFormat="1" ht="12.75" customHeight="1" outlineLevel="1">
      <c r="A59" s="6" t="s">
        <v>27</v>
      </c>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row>
    <row r="60" spans="1:52" s="4" customFormat="1" ht="12.75" customHeight="1" outlineLevel="1">
      <c r="A60" s="6" t="s">
        <v>42</v>
      </c>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row>
    <row r="61" spans="1:52" s="4" customFormat="1" ht="12.75" customHeight="1" outlineLevel="1">
      <c r="A61" s="6" t="s">
        <v>31</v>
      </c>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row>
    <row r="62" spans="1:52" s="4" customFormat="1" ht="12.75" customHeight="1" outlineLevel="1">
      <c r="A62" s="7" t="s">
        <v>30</v>
      </c>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row>
    <row r="63" spans="1:52" s="4" customFormat="1" ht="12.75" customHeight="1" outlineLevel="1">
      <c r="A63" s="6" t="s">
        <v>54</v>
      </c>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row>
    <row r="64" spans="1:52" s="4" customFormat="1" ht="12.75" customHeight="1" outlineLevel="1">
      <c r="A64" s="6" t="s">
        <v>34</v>
      </c>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row>
    <row r="65" spans="1:52" s="4" customFormat="1" ht="12.75" customHeight="1" outlineLevel="1">
      <c r="A65" s="7" t="s">
        <v>36</v>
      </c>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row>
    <row r="66" spans="1:52" s="4" customFormat="1" ht="12.75" customHeight="1" outlineLevel="1">
      <c r="A66" s="6" t="s">
        <v>43</v>
      </c>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row>
    <row r="67" spans="1:52" s="4" customFormat="1" ht="12.75" customHeight="1" outlineLevel="1">
      <c r="A67" s="6" t="s">
        <v>63</v>
      </c>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row>
    <row r="68" spans="1:52" s="4" customFormat="1" ht="12.75" customHeight="1" outlineLevel="1">
      <c r="A68" s="7" t="s">
        <v>3</v>
      </c>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row>
    <row r="69" spans="1:52" s="4" customFormat="1" ht="12.75" customHeight="1" outlineLevel="1">
      <c r="A69" s="6" t="s">
        <v>65</v>
      </c>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row>
    <row r="70" spans="1:52" s="4" customFormat="1" ht="12.75" customHeight="1" outlineLevel="1">
      <c r="A70" s="7" t="s">
        <v>25</v>
      </c>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row>
    <row r="71" spans="1:52" s="4" customFormat="1" ht="12.75" customHeight="1" outlineLevel="1">
      <c r="A71" s="6" t="s">
        <v>87</v>
      </c>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row>
    <row r="72" spans="1:52" s="4" customFormat="1" ht="12.75" customHeight="1" outlineLevel="1">
      <c r="A72" s="6" t="s">
        <v>23</v>
      </c>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row>
    <row r="73" spans="1:52" s="4" customFormat="1" ht="12.75" customHeight="1" outlineLevel="1">
      <c r="A73" s="7" t="s">
        <v>57</v>
      </c>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row>
    <row r="74" spans="1:52" s="4" customFormat="1" ht="12.75" customHeight="1" outlineLevel="1">
      <c r="A74" s="6" t="s">
        <v>40</v>
      </c>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row>
    <row r="75" spans="1:52" s="4" customFormat="1" ht="12.75" customHeight="1" outlineLevel="1">
      <c r="A75" s="7" t="s">
        <v>68</v>
      </c>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row>
    <row r="76" spans="1:52" s="4" customFormat="1" ht="12.75" customHeight="1" outlineLevel="1">
      <c r="A76" s="6" t="s">
        <v>33</v>
      </c>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row>
    <row r="77" spans="1:52" s="4" customFormat="1" ht="12.75" customHeight="1" outlineLevel="1">
      <c r="A77" s="6" t="s">
        <v>50</v>
      </c>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row>
    <row r="78" spans="1:52" s="4" customFormat="1" ht="12.75" customHeight="1" outlineLevel="1">
      <c r="A78" s="6" t="s">
        <v>5</v>
      </c>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row>
    <row r="79" spans="1:52" s="4" customFormat="1" ht="12.75" customHeight="1" outlineLevel="1">
      <c r="A79" s="6" t="s">
        <v>140</v>
      </c>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row>
    <row r="80" spans="1:52" s="4" customFormat="1" ht="12.75" customHeight="1" outlineLevel="1">
      <c r="A80" s="6" t="s">
        <v>141</v>
      </c>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row>
    <row r="81" spans="1:52" s="4" customFormat="1" ht="12.75" customHeight="1" outlineLevel="1">
      <c r="A81" s="7" t="s">
        <v>60</v>
      </c>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row>
    <row r="82" spans="1:52" s="4" customFormat="1" ht="12.75" customHeight="1" outlineLevel="1">
      <c r="A82" s="6" t="s">
        <v>7</v>
      </c>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row>
    <row r="83" spans="1:52" s="4" customFormat="1" ht="12.75" customHeight="1" outlineLevel="1">
      <c r="A83" s="6" t="s">
        <v>8</v>
      </c>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row>
    <row r="84" spans="1:52" s="4" customFormat="1" ht="12.75" customHeight="1" outlineLevel="1">
      <c r="A84" s="6" t="s">
        <v>44</v>
      </c>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row>
    <row r="85" spans="1:52" s="4" customFormat="1" ht="12.75" customHeight="1" outlineLevel="1">
      <c r="A85" s="6" t="s">
        <v>69</v>
      </c>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row>
    <row r="86" spans="1:52" s="4" customFormat="1" ht="12.75" customHeight="1" outlineLevel="1">
      <c r="A86" s="7" t="s">
        <v>70</v>
      </c>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row>
    <row r="87" spans="1:52" s="4" customFormat="1" ht="12.75" customHeight="1" outlineLevel="1">
      <c r="A87" s="6" t="s">
        <v>46</v>
      </c>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row>
    <row r="88" spans="1:52" s="4" customFormat="1" ht="12.75" customHeight="1" outlineLevel="1">
      <c r="A88" s="6" t="s">
        <v>47</v>
      </c>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row>
    <row r="89" spans="1:52" s="4" customFormat="1" ht="12.75" customHeight="1" outlineLevel="1">
      <c r="A89" s="6" t="s">
        <v>59</v>
      </c>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row>
    <row r="90" spans="1:52" s="4" customFormat="1" ht="12.75" customHeight="1" outlineLevel="1">
      <c r="A90" s="6" t="s">
        <v>58</v>
      </c>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row>
    <row r="91" spans="1:52" s="4" customFormat="1" ht="12.75" customHeight="1" outlineLevel="1">
      <c r="A91" s="6" t="s">
        <v>2</v>
      </c>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row>
    <row r="92" spans="1:52" s="4" customFormat="1" ht="12.75" customHeight="1" outlineLevel="1">
      <c r="A92" s="6" t="s">
        <v>11</v>
      </c>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row>
    <row r="93" spans="1:52" s="4" customFormat="1" ht="12.75" customHeight="1" outlineLevel="1">
      <c r="A93" s="6" t="s">
        <v>14</v>
      </c>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row>
    <row r="94" spans="1:52" s="4" customFormat="1" ht="12.75" customHeight="1" outlineLevel="1">
      <c r="A94" s="6" t="s">
        <v>0</v>
      </c>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row>
    <row r="95" spans="1:52" s="4" customFormat="1" ht="12.75" customHeight="1" outlineLevel="1">
      <c r="A95" s="6" t="s">
        <v>18</v>
      </c>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row>
    <row r="96" spans="1:52" s="4" customFormat="1" ht="12.75" customHeight="1" outlineLevel="1">
      <c r="A96" s="8" t="s">
        <v>142</v>
      </c>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row>
    <row r="97" spans="1:52" s="4" customFormat="1" ht="12.75" customHeight="1" outlineLevel="1">
      <c r="A97" s="8" t="s">
        <v>143</v>
      </c>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row>
    <row r="98" spans="1:52" s="4" customFormat="1" ht="12.75" customHeight="1" outlineLevel="1">
      <c r="A98" s="8" t="s">
        <v>93</v>
      </c>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row>
    <row r="99" spans="1:52" s="4" customFormat="1" ht="12.75" customHeight="1" outlineLevel="1">
      <c r="A99" s="8" t="s">
        <v>145</v>
      </c>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row>
    <row r="100" spans="1:52" s="4" customFormat="1" ht="12.75" customHeight="1" outlineLevel="1">
      <c r="A100" s="8" t="s">
        <v>101</v>
      </c>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row>
    <row r="101" spans="1:52" s="4" customFormat="1" ht="12.75" customHeight="1" outlineLevel="1">
      <c r="A101" s="8" t="s">
        <v>146</v>
      </c>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row>
    <row r="102" spans="1:52" s="4" customFormat="1" ht="12.75" customHeight="1" outlineLevel="1">
      <c r="A102" s="8" t="s">
        <v>37</v>
      </c>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row>
    <row r="103" spans="1:52" s="4" customFormat="1" ht="12.75" customHeight="1" outlineLevel="1">
      <c r="A103" s="8" t="s">
        <v>147</v>
      </c>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row>
    <row r="104" spans="1:52" s="4" customFormat="1" ht="12.75" customHeight="1" outlineLevel="1">
      <c r="A104" s="8" t="s">
        <v>74</v>
      </c>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row>
    <row r="105" spans="1:52" s="4" customFormat="1" ht="12.75" customHeight="1" outlineLevel="1">
      <c r="A105" s="8" t="s">
        <v>148</v>
      </c>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row>
    <row r="106" spans="1:52" s="4" customFormat="1" ht="12.75" customHeight="1" outlineLevel="1">
      <c r="A106" s="8" t="s">
        <v>38</v>
      </c>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row>
    <row r="107" spans="1:52" s="4" customFormat="1" ht="12.75" customHeight="1" outlineLevel="1">
      <c r="A107" s="8" t="s">
        <v>130</v>
      </c>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row>
    <row r="108" spans="1:52" s="4" customFormat="1" ht="12.75" customHeight="1" outlineLevel="1">
      <c r="A108" s="8" t="s">
        <v>56</v>
      </c>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row>
    <row r="109" spans="1:52" s="4" customFormat="1" ht="12.75" customHeight="1" outlineLevel="1">
      <c r="A109" s="8" t="s">
        <v>66</v>
      </c>
      <c r="AA109" s="20"/>
      <c r="AB109" s="20"/>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row>
    <row r="110" spans="1:52" s="4" customFormat="1" ht="12.75" customHeight="1" outlineLevel="1">
      <c r="A110" s="8" t="s">
        <v>72</v>
      </c>
      <c r="AA110" s="20"/>
      <c r="AB110" s="20"/>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row>
    <row r="111" spans="1:52" s="4" customFormat="1" ht="12.75" customHeight="1" outlineLevel="1">
      <c r="A111" s="8"/>
      <c r="B111" s="4" t="s">
        <v>89</v>
      </c>
      <c r="AA111" s="20"/>
      <c r="AB111" s="20"/>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row>
    <row r="112" spans="1:52" s="4" customFormat="1" ht="12.75" customHeight="1" outlineLevel="1">
      <c r="A112" s="8"/>
      <c r="B112" s="4" t="s">
        <v>9</v>
      </c>
      <c r="AA112" s="20"/>
      <c r="AB112" s="20"/>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row>
    <row r="113" spans="1:52" s="4" customFormat="1" ht="12.75" customHeight="1" outlineLevel="1">
      <c r="A113" s="8"/>
      <c r="B113" s="4" t="s">
        <v>19</v>
      </c>
      <c r="AA113" s="20"/>
      <c r="AB113" s="20"/>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row>
    <row r="114" spans="1:52" s="4" customFormat="1" ht="12.75" customHeight="1" outlineLevel="1">
      <c r="A114" s="8"/>
      <c r="B114" s="4" t="s">
        <v>75</v>
      </c>
      <c r="AA114" s="20"/>
      <c r="AB114" s="20"/>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row>
    <row r="115" spans="1:52" s="4" customFormat="1" ht="12.75" customHeight="1" outlineLevel="1">
      <c r="A115" s="8" t="s">
        <v>48</v>
      </c>
      <c r="AA115" s="20"/>
      <c r="AB115" s="20"/>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row>
    <row r="116" spans="1:52" s="4" customFormat="1" ht="12.75" customHeight="1" outlineLevel="1">
      <c r="A116" s="8"/>
      <c r="B116" s="4" t="s">
        <v>32</v>
      </c>
      <c r="AA116" s="20"/>
      <c r="AB116" s="20"/>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row>
    <row r="117" spans="1:52" s="4" customFormat="1" ht="12.75" customHeight="1" outlineLevel="1">
      <c r="A117" s="8"/>
      <c r="B117" s="4" t="s">
        <v>76</v>
      </c>
      <c r="AA117" s="20"/>
      <c r="AB117" s="20"/>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row>
    <row r="118" spans="1:52" s="4" customFormat="1" ht="12.75" customHeight="1" outlineLevel="1">
      <c r="A118" s="8"/>
      <c r="B118" s="4" t="s">
        <v>77</v>
      </c>
      <c r="AA118" s="20"/>
      <c r="AB118" s="20"/>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row>
    <row r="119" spans="1:52" s="4" customFormat="1" ht="12.75" customHeight="1" outlineLevel="1">
      <c r="A119" s="8"/>
      <c r="B119" s="4" t="s">
        <v>79</v>
      </c>
      <c r="AA119" s="20"/>
      <c r="AB119" s="20"/>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row>
    <row r="120" spans="1:52" s="4" customFormat="1" ht="12.75" customHeight="1" outlineLevel="1">
      <c r="A120" s="8" t="s">
        <v>80</v>
      </c>
      <c r="AA120" s="20"/>
      <c r="AB120" s="20"/>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row>
    <row r="121" spans="1:52" s="4" customFormat="1" ht="12.75" customHeight="1" outlineLevel="1">
      <c r="A121" s="8"/>
      <c r="B121" s="4" t="s">
        <v>81</v>
      </c>
      <c r="AA121" s="20"/>
      <c r="AB121" s="20"/>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row>
    <row r="122" spans="1:52" s="4" customFormat="1" ht="12.75" customHeight="1" outlineLevel="1">
      <c r="A122" s="8"/>
      <c r="B122" s="4" t="s">
        <v>28</v>
      </c>
      <c r="AA122" s="20"/>
      <c r="AB122" s="20"/>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row>
    <row r="123" spans="1:52" s="4" customFormat="1" ht="12.75" customHeight="1" outlineLevel="1">
      <c r="A123" s="8"/>
      <c r="B123" s="4" t="s">
        <v>82</v>
      </c>
      <c r="AA123" s="20"/>
      <c r="AB123" s="20"/>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row>
    <row r="124" spans="1:52" s="4" customFormat="1" ht="12.75" customHeight="1" outlineLevel="1">
      <c r="A124" s="8" t="s">
        <v>83</v>
      </c>
      <c r="AA124" s="20"/>
      <c r="AB124" s="20"/>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row>
    <row r="125" spans="1:52" s="4" customFormat="1" ht="12.75" customHeight="1" outlineLevel="1">
      <c r="A125" s="8"/>
      <c r="B125" s="4" t="s">
        <v>84</v>
      </c>
      <c r="AA125" s="20"/>
      <c r="AB125" s="20"/>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row>
    <row r="126" spans="1:52" s="4" customFormat="1" ht="12.75" customHeight="1" outlineLevel="1">
      <c r="A126" s="6" t="s">
        <v>17</v>
      </c>
      <c r="AA126" s="20"/>
      <c r="AB126" s="20"/>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row>
    <row r="127" spans="1:52" s="4" customFormat="1" ht="12.75" customHeight="1" outlineLevel="1">
      <c r="A127" s="7" t="s">
        <v>73</v>
      </c>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row>
    <row r="128" spans="1:52" s="4" customFormat="1" ht="12.75" customHeight="1" outlineLevel="1">
      <c r="A128" s="8" t="s">
        <v>92</v>
      </c>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row>
    <row r="129" spans="1:52" s="4" customFormat="1" ht="12.75" customHeight="1" outlineLevel="1">
      <c r="A129" s="8" t="s">
        <v>61</v>
      </c>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row>
    <row r="130" spans="1:52" s="4" customFormat="1" ht="12.75" customHeight="1" outlineLevel="1">
      <c r="A130" s="8" t="s">
        <v>12</v>
      </c>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row>
    <row r="131" spans="1:52" s="4" customFormat="1" ht="12.75" customHeight="1" outlineLevel="1">
      <c r="A131" s="8" t="s">
        <v>52</v>
      </c>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row>
    <row r="132" spans="1:52" s="4" customFormat="1" ht="12.75" customHeight="1" outlineLevel="1">
      <c r="A132" s="8" t="s">
        <v>62</v>
      </c>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row>
    <row r="133" spans="1:52" s="4" customFormat="1" ht="12.75" customHeight="1" outlineLevel="1">
      <c r="A133" s="8" t="s">
        <v>6</v>
      </c>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row>
    <row r="134" spans="1:52" s="4" customFormat="1" ht="12.75" customHeight="1" outlineLevel="1">
      <c r="A134" s="8" t="s">
        <v>21</v>
      </c>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row>
    <row r="135" spans="1:52" s="4" customFormat="1" ht="12.75" customHeight="1" outlineLevel="1">
      <c r="A135" s="8" t="s">
        <v>29</v>
      </c>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row>
    <row r="136" spans="1:52" s="4" customFormat="1" ht="12.75" customHeight="1" outlineLevel="1">
      <c r="A136" s="8" t="s">
        <v>45</v>
      </c>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row>
    <row r="137" spans="1:52" s="4" customFormat="1" ht="12.75" customHeight="1" outlineLevel="1">
      <c r="A137" s="8" t="s">
        <v>35</v>
      </c>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row>
    <row r="138" spans="1:52" s="4" customFormat="1" ht="12.75" customHeight="1" outlineLevel="1">
      <c r="A138" s="8" t="s">
        <v>88</v>
      </c>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row>
    <row r="139" spans="1:52" s="4" customFormat="1" ht="12.75" customHeight="1" outlineLevel="1">
      <c r="A139" s="8" t="s">
        <v>90</v>
      </c>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row>
    <row r="140" spans="1:52" s="4" customFormat="1" ht="12.75" customHeight="1" outlineLevel="1">
      <c r="A140" s="8" t="s">
        <v>85</v>
      </c>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row>
    <row r="141" spans="1:52" s="4" customFormat="1" ht="12.75" customHeight="1" outlineLevel="1">
      <c r="A141" s="8" t="s">
        <v>86</v>
      </c>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row>
    <row r="142" spans="1:52" s="4" customFormat="1" ht="12.75" customHeight="1" outlineLevel="1">
      <c r="A142" s="8" t="s">
        <v>91</v>
      </c>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row>
    <row r="143" spans="1:52" s="4" customFormat="1" ht="12.75" customHeight="1" outlineLevel="1">
      <c r="A143" s="6" t="s">
        <v>94</v>
      </c>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row>
    <row r="144" spans="1:52" s="4" customFormat="1" ht="12.75" customHeight="1" outlineLevel="1">
      <c r="A144" s="7" t="s">
        <v>39</v>
      </c>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row>
    <row r="145" spans="1:52" s="4" customFormat="1" ht="12.75" customHeight="1" outlineLevel="1">
      <c r="A145" s="6" t="s">
        <v>117</v>
      </c>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row>
    <row r="146" spans="1:52" s="4" customFormat="1" ht="12.75" customHeight="1" outlineLevel="1">
      <c r="A146" s="7" t="s">
        <v>100</v>
      </c>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row>
    <row r="147" spans="1:52" s="4" customFormat="1" ht="12.75" customHeight="1" outlineLevel="1">
      <c r="A147" s="8" t="s">
        <v>102</v>
      </c>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row>
    <row r="148" spans="1:52" s="4" customFormat="1" ht="12.75" customHeight="1" outlineLevel="1">
      <c r="A148" s="8" t="s">
        <v>49</v>
      </c>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row>
    <row r="149" spans="1:52" s="4" customFormat="1" ht="12.75" customHeight="1" outlineLevel="1">
      <c r="A149" s="6" t="s">
        <v>95</v>
      </c>
      <c r="AA149" s="20"/>
      <c r="AB149" s="20"/>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row>
    <row r="150" spans="1:52" s="4" customFormat="1" ht="12.75" customHeight="1" outlineLevel="1">
      <c r="A150" s="6" t="s">
        <v>96</v>
      </c>
      <c r="AA150" s="20"/>
      <c r="AB150" s="20"/>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row>
    <row r="151" spans="1:52" s="4" customFormat="1" ht="12.75" customHeight="1" outlineLevel="1">
      <c r="A151" s="7" t="s">
        <v>41</v>
      </c>
      <c r="AA151" s="20"/>
      <c r="AB151" s="20"/>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row>
    <row r="152" spans="1:52" ht="15" customHeight="1">
      <c r="AA152" s="21"/>
      <c r="AB152" s="21"/>
    </row>
  </sheetData>
  <mergeCells count="69">
    <mergeCell ref="B6:F6"/>
    <mergeCell ref="I6:P6"/>
    <mergeCell ref="D8:O8"/>
    <mergeCell ref="P8:S8"/>
    <mergeCell ref="E9:Y9"/>
    <mergeCell ref="B16:F16"/>
    <mergeCell ref="H16:W16"/>
    <mergeCell ref="B19:F19"/>
    <mergeCell ref="H19:Y19"/>
    <mergeCell ref="B21:F21"/>
    <mergeCell ref="H21:O21"/>
    <mergeCell ref="P21:Y21"/>
    <mergeCell ref="B23:F23"/>
    <mergeCell ref="B25:F25"/>
    <mergeCell ref="G25:K25"/>
    <mergeCell ref="L25:N25"/>
    <mergeCell ref="O25:Q25"/>
    <mergeCell ref="R25:T25"/>
    <mergeCell ref="U25:X25"/>
    <mergeCell ref="B26:F26"/>
    <mergeCell ref="G26:K26"/>
    <mergeCell ref="L26:N26"/>
    <mergeCell ref="O26:Q26"/>
    <mergeCell ref="R26:T26"/>
    <mergeCell ref="U26:X26"/>
    <mergeCell ref="U27:X27"/>
    <mergeCell ref="B28:F28"/>
    <mergeCell ref="G28:K28"/>
    <mergeCell ref="L28:N28"/>
    <mergeCell ref="O28:Q28"/>
    <mergeCell ref="R28:T28"/>
    <mergeCell ref="U28:X28"/>
    <mergeCell ref="B27:F27"/>
    <mergeCell ref="G27:K27"/>
    <mergeCell ref="L27:N27"/>
    <mergeCell ref="O27:Q27"/>
    <mergeCell ref="R27:T27"/>
    <mergeCell ref="U29:X29"/>
    <mergeCell ref="B30:F30"/>
    <mergeCell ref="G30:K30"/>
    <mergeCell ref="L30:N30"/>
    <mergeCell ref="O30:Q30"/>
    <mergeCell ref="R30:T30"/>
    <mergeCell ref="U30:X30"/>
    <mergeCell ref="B29:F29"/>
    <mergeCell ref="G29:K29"/>
    <mergeCell ref="L29:N29"/>
    <mergeCell ref="O29:Q29"/>
    <mergeCell ref="R29:T29"/>
    <mergeCell ref="C38:I38"/>
    <mergeCell ref="C40:E40"/>
    <mergeCell ref="N40:V40"/>
    <mergeCell ref="C42:E42"/>
    <mergeCell ref="I42:L42"/>
    <mergeCell ref="I43:L43"/>
    <mergeCell ref="I44:L44"/>
    <mergeCell ref="A46:B46"/>
    <mergeCell ref="U47:Z47"/>
    <mergeCell ref="A48:Z48"/>
    <mergeCell ref="AB1:AQ3"/>
    <mergeCell ref="AM5:AP7"/>
    <mergeCell ref="AM8:AP10"/>
    <mergeCell ref="R23:T24"/>
    <mergeCell ref="U23:X24"/>
    <mergeCell ref="X1:Z1"/>
    <mergeCell ref="A2:Y2"/>
    <mergeCell ref="H3:R3"/>
    <mergeCell ref="B4:F4"/>
    <mergeCell ref="H4:X4"/>
  </mergeCells>
  <phoneticPr fontId="11"/>
  <conditionalFormatting sqref="U26:X30">
    <cfRule type="cellIs" dxfId="0" priority="1" operator="equal">
      <formula>0</formula>
    </cfRule>
  </conditionalFormatting>
  <dataValidations count="5">
    <dataValidation type="list" allowBlank="1" showInputMessage="1" sqref="B12 B14">
      <formula1>$AH$11:$AH$13</formula1>
    </dataValidation>
    <dataValidation type="list" allowBlank="1" showInputMessage="1" showErrorMessage="1" sqref="AM5:AP7">
      <formula1>"単価契約"</formula1>
    </dataValidation>
    <dataValidation type="list" allowBlank="1" showInputMessage="1" sqref="H19:Y19">
      <formula1>"臼杵市,別紙のとおり"</formula1>
    </dataValidation>
    <dataValidation type="list" allowBlank="1" showInputMessage="1" showErrorMessage="1" sqref="AM8:AP10">
      <formula1>"随意契約,入札"</formula1>
    </dataValidation>
    <dataValidation type="list" allowBlank="1" showInputMessage="1" sqref="H16">
      <formula1>"臼杵市契約事務規則第7条第2号の規定により免除,臼杵市契約事務規則第7条第5号の規定により免除"</formula1>
    </dataValidation>
  </dataValidations>
  <printOptions horizontalCentered="1"/>
  <pageMargins left="0.78740157480314965" right="0.39370078740157483" top="0.59055118110236227" bottom="0.19685039370078741" header="0.51181102362204722" footer="0.51181102362204722"/>
  <pageSetup paperSize="9" orientation="portrait" r:id="rId1"/>
  <headerFooter alignWithMargins="0"/>
  <rowBreaks count="2" manualBreakCount="2">
    <brk id="46" max="25" man="1"/>
    <brk id="108" max="2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契約書(契約条項は一体として完成させること）</vt:lpstr>
      <vt:lpstr>'契約書(契約条項は一体として完成させること）'!Print_Area</vt:lpstr>
    </vt:vector>
  </TitlesOfParts>
  <Manager>監督員</Manager>
  <Company>臼杵市役所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業者名</dc:title>
  <dc:creator>都市建設課</dc:creator>
  <cp:lastModifiedBy>2068902</cp:lastModifiedBy>
  <cp:lastPrinted>2024-03-05T10:59:20Z</cp:lastPrinted>
  <dcterms:created xsi:type="dcterms:W3CDTF">1998-08-18T02:00:56Z</dcterms:created>
  <dcterms:modified xsi:type="dcterms:W3CDTF">2025-01-30T04:40:33Z</dcterms:modified>
  <cp:category>支出費目</cp:category>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2025-01-15T06:37:22Z</vt:filetime>
  </property>
</Properties>
</file>