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2068902\Downloads\"/>
    </mc:Choice>
  </mc:AlternateContent>
  <bookViews>
    <workbookView xWindow="0" yWindow="0" windowWidth="28800" windowHeight="11340" tabRatio="864"/>
  </bookViews>
  <sheets>
    <sheet name="請求書(物品)作成例" sheetId="9" r:id="rId1"/>
    <sheet name="請求書R6～(ベース様式)" sheetId="10" r:id="rId2"/>
    <sheet name="【参考】統一様式 請求書＋記載例(大分県HPより)" sheetId="6" r:id="rId3"/>
  </sheets>
  <definedNames>
    <definedName name="_xlnm.Print_Area" localSheetId="2">'【参考】統一様式 請求書＋記載例(大分県HPより)'!$A$1:$AI$60</definedName>
    <definedName name="_xlnm.Print_Area" localSheetId="0">'請求書(物品)作成例'!$A:$AI</definedName>
    <definedName name="_xlnm.Print_Area" localSheetId="1">'請求書R6～(ベース様式)'!$A:$AI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4" i="10" l="1"/>
  <c r="M32" i="10"/>
  <c r="M30" i="10"/>
  <c r="B30" i="10"/>
  <c r="M28" i="10"/>
  <c r="B23" i="10"/>
  <c r="L21" i="10"/>
  <c r="B21" i="10"/>
  <c r="I18" i="10"/>
  <c r="B36" i="9"/>
  <c r="B34" i="9"/>
  <c r="Y32" i="9"/>
  <c r="N32" i="9"/>
  <c r="M32" i="9"/>
  <c r="H32" i="9"/>
  <c r="B32" i="9"/>
  <c r="M30" i="9"/>
  <c r="H30" i="9"/>
  <c r="B30" i="9"/>
  <c r="M28" i="9"/>
  <c r="L21" i="9"/>
  <c r="B21" i="9"/>
  <c r="I19" i="9"/>
  <c r="I18" i="9"/>
  <c r="AK16" i="9"/>
  <c r="BA15" i="9"/>
  <c r="BA14" i="9"/>
  <c r="BA13" i="9"/>
  <c r="BA12" i="9"/>
  <c r="BA11" i="9"/>
  <c r="BA10" i="9"/>
  <c r="BA9" i="9"/>
  <c r="BA8" i="9"/>
  <c r="BA7" i="9"/>
  <c r="BA6" i="9"/>
  <c r="BA5" i="9"/>
  <c r="BA4" i="9"/>
  <c r="BA3" i="9"/>
  <c r="BA2" i="9"/>
</calcChain>
</file>

<file path=xl/comments1.xml><?xml version="1.0" encoding="utf-8"?>
<comments xmlns="http://schemas.openxmlformats.org/spreadsheetml/2006/main">
  <authors>
    <author>作成者</author>
    <author>Administrator</author>
  </authors>
  <commentList>
    <comment ref="AA2" authorId="0" shapeId="0">
      <text>
        <r>
          <rPr>
            <b/>
            <sz val="9"/>
            <color indexed="81"/>
            <rFont val="BIZ UDPゴシック"/>
            <family val="3"/>
            <charset val="128"/>
          </rPr>
          <t>「YYYY/MM/DD」形式で入力すると和暦変換します。
入力例：2003/06/06　⇒　「平成15年6月6日」表示</t>
        </r>
      </text>
    </comment>
    <comment ref="A5" authorId="1" shapeId="0">
      <text>
        <r>
          <rPr>
            <b/>
            <sz val="16"/>
            <color indexed="81"/>
            <rFont val="BIZ UDPゴシック"/>
            <family val="3"/>
            <charset val="128"/>
          </rPr>
          <t>請求書の種別を選択or入力</t>
        </r>
      </text>
    </comment>
    <comment ref="A8" authorId="1" shapeId="0">
      <text>
        <r>
          <rPr>
            <b/>
            <sz val="9"/>
            <color indexed="81"/>
            <rFont val="BIZ UDPゴシック"/>
            <family val="3"/>
            <charset val="128"/>
          </rPr>
          <t>水道事業契約で発注の場合は表示させてください。</t>
        </r>
      </text>
    </comment>
    <comment ref="AZ19" authorId="1" shapeId="0">
      <text>
        <r>
          <rPr>
            <b/>
            <sz val="9"/>
            <color indexed="81"/>
            <rFont val="BIZ UDPゴシック"/>
            <family val="3"/>
            <charset val="128"/>
          </rPr>
          <t>物品か役務委託かを選択
（工事・コンサルは別様式）</t>
        </r>
      </text>
    </comment>
    <comment ref="AA25" authorId="1" shapeId="0">
      <text>
        <r>
          <rPr>
            <b/>
            <sz val="9"/>
            <color indexed="81"/>
            <rFont val="BIZ UDPゴシック"/>
            <family val="3"/>
            <charset val="128"/>
          </rPr>
          <t>単価契約の場合は表示させる</t>
        </r>
      </text>
    </comment>
  </commentList>
</comments>
</file>

<file path=xl/comments2.xml><?xml version="1.0" encoding="utf-8"?>
<comments xmlns="http://schemas.openxmlformats.org/spreadsheetml/2006/main">
  <authors>
    <author>Administrator</author>
  </authors>
  <commentList>
    <comment ref="A8" authorId="0" shapeId="0">
      <text>
        <r>
          <rPr>
            <b/>
            <sz val="9"/>
            <color indexed="81"/>
            <rFont val="BIZ UDPゴシック"/>
            <family val="3"/>
            <charset val="128"/>
          </rPr>
          <t>水道事業契約で発注の場合は表示させてください。</t>
        </r>
      </text>
    </comment>
    <comment ref="AZ19" authorId="0" shapeId="0">
      <text>
        <r>
          <rPr>
            <sz val="14"/>
            <color indexed="81"/>
            <rFont val="BIZ UDPゴシック"/>
            <family val="3"/>
            <charset val="128"/>
          </rPr>
          <t>工事
委託
物品
の別を選択
※自由入力も可</t>
        </r>
      </text>
    </comment>
  </commentList>
</comments>
</file>

<file path=xl/comments3.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<sst xmlns="http://schemas.openxmlformats.org/spreadsheetml/2006/main" count="150" uniqueCount="107">
  <si>
    <t>％</t>
  </si>
  <si>
    <t>(注)1．</t>
  </si>
  <si>
    <t>下記のとおり請求します。</t>
  </si>
  <si>
    <t>令和　　年　　月　　日</t>
    <rPh sb="0" eb="2">
      <t>レイワ</t>
    </rPh>
    <rPh sb="4" eb="5">
      <t>ネン</t>
    </rPh>
    <rPh sb="7" eb="8">
      <t>ツキ</t>
    </rPh>
    <rPh sb="10" eb="11">
      <t>ニチ</t>
    </rPh>
    <phoneticPr fontId="4"/>
  </si>
  <si>
    <t>※市の一般会計ではインボイス対応の必要がありませんので、対応不要版の通常請求書で大丈夫です。</t>
    <rPh sb="1" eb="2">
      <t>シ</t>
    </rPh>
    <rPh sb="3" eb="7">
      <t>イッパンカイケイ</t>
    </rPh>
    <rPh sb="14" eb="16">
      <t>タイオウ</t>
    </rPh>
    <rPh sb="17" eb="19">
      <t>ヒツヨウ</t>
    </rPh>
    <rPh sb="28" eb="30">
      <t>タイオウ</t>
    </rPh>
    <rPh sb="30" eb="32">
      <t>フヨウ</t>
    </rPh>
    <rPh sb="32" eb="33">
      <t>バン</t>
    </rPh>
    <rPh sb="34" eb="36">
      <t>ツウジョウ</t>
    </rPh>
    <rPh sb="36" eb="38">
      <t>セイキュウ</t>
    </rPh>
    <rPh sb="38" eb="39">
      <t>ショ</t>
    </rPh>
    <rPh sb="40" eb="43">
      <t>ダイジョウブ</t>
    </rPh>
    <phoneticPr fontId="4"/>
  </si>
  <si>
    <t>請求金額</t>
  </si>
  <si>
    <t>）</t>
  </si>
  <si>
    <t>部分払金額</t>
    <rPh sb="0" eb="2">
      <t>ブブン</t>
    </rPh>
    <rPh sb="2" eb="3">
      <t>ハラ</t>
    </rPh>
    <phoneticPr fontId="31"/>
  </si>
  <si>
    <t>前払金額（中間前払金含む）</t>
    <rPh sb="5" eb="7">
      <t>チュウカン</t>
    </rPh>
    <rPh sb="7" eb="10">
      <t>マエハライキン</t>
    </rPh>
    <rPh sb="10" eb="11">
      <t>フク</t>
    </rPh>
    <phoneticPr fontId="31"/>
  </si>
  <si>
    <t>工事名</t>
  </si>
  <si>
    <t>差引残余金額</t>
    <rPh sb="0" eb="2">
      <t>サシヒキ</t>
    </rPh>
    <rPh sb="2" eb="4">
      <t>ザンヨ</t>
    </rPh>
    <rPh sb="4" eb="6">
      <t>キンガク</t>
    </rPh>
    <phoneticPr fontId="31"/>
  </si>
  <si>
    <t>￥</t>
  </si>
  <si>
    <t>請求書　（　　　　　　　　　　 ）</t>
  </si>
  <si>
    <t>様</t>
    <rPh sb="0" eb="1">
      <t>サマ</t>
    </rPh>
    <phoneticPr fontId="31"/>
  </si>
  <si>
    <t>口座番号</t>
  </si>
  <si>
    <t>印</t>
    <rPh sb="0" eb="1">
      <t>イン</t>
    </rPh>
    <phoneticPr fontId="4"/>
  </si>
  <si>
    <t>請求書　</t>
    <rPh sb="0" eb="3">
      <t>セイキュウショ</t>
    </rPh>
    <phoneticPr fontId="4"/>
  </si>
  <si>
    <t>※金額の訂正等がある請求書は受付できませんので、ご注意ください。</t>
    <rPh sb="1" eb="3">
      <t>キンガク</t>
    </rPh>
    <rPh sb="4" eb="6">
      <t>テイセイ</t>
    </rPh>
    <rPh sb="6" eb="7">
      <t>トウ</t>
    </rPh>
    <rPh sb="10" eb="13">
      <t>セイキュウショ</t>
    </rPh>
    <rPh sb="14" eb="16">
      <t>ウケツケ</t>
    </rPh>
    <rPh sb="25" eb="27">
      <t>チュウイ</t>
    </rPh>
    <phoneticPr fontId="4"/>
  </si>
  <si>
    <t>対応不要版</t>
  </si>
  <si>
    <t>振込希望金融機関名</t>
  </si>
  <si>
    <t>商号又は名称:</t>
    <rPh sb="0" eb="2">
      <t>ショウゴウ</t>
    </rPh>
    <rPh sb="2" eb="3">
      <t>マタ</t>
    </rPh>
    <rPh sb="4" eb="6">
      <t>メイショウ</t>
    </rPh>
    <phoneticPr fontId="4"/>
  </si>
  <si>
    <t>代表者氏名：</t>
    <rPh sb="0" eb="3">
      <t>ダイヒョウシャ</t>
    </rPh>
    <rPh sb="3" eb="5">
      <t>シメイ</t>
    </rPh>
    <phoneticPr fontId="4"/>
  </si>
  <si>
    <t>摘 要</t>
    <rPh sb="0" eb="1">
      <t>テキ</t>
    </rPh>
    <rPh sb="2" eb="3">
      <t>ヨウ</t>
    </rPh>
    <phoneticPr fontId="4"/>
  </si>
  <si>
    <t>住所又は所在地：</t>
    <rPh sb="0" eb="2">
      <t>ジュウショ</t>
    </rPh>
    <rPh sb="2" eb="3">
      <t>マタ</t>
    </rPh>
    <rPh sb="4" eb="7">
      <t>ショザイチ</t>
    </rPh>
    <phoneticPr fontId="4"/>
  </si>
  <si>
    <t>様式内（　　　）には前払金、中間前払金、第　回部分払金、部分引渡しに係る請負代金、完成代金、契約保証金の還付などの種別を記入すること。</t>
    <rPh sb="0" eb="2">
      <t>ヨウシキ</t>
    </rPh>
    <rPh sb="2" eb="3">
      <t>ナイ</t>
    </rPh>
    <rPh sb="20" eb="21">
      <t>ダイ</t>
    </rPh>
    <rPh sb="22" eb="23">
      <t>カイ</t>
    </rPh>
    <rPh sb="28" eb="30">
      <t>ブブン</t>
    </rPh>
    <rPh sb="30" eb="32">
      <t>ヒキワタ</t>
    </rPh>
    <rPh sb="34" eb="35">
      <t>カカ</t>
    </rPh>
    <rPh sb="36" eb="38">
      <t>ウケオ</t>
    </rPh>
    <rPh sb="38" eb="40">
      <t>ダイキン</t>
    </rPh>
    <rPh sb="46" eb="51">
      <t>ケイヤクホショウキン</t>
    </rPh>
    <rPh sb="52" eb="54">
      <t>カンプ</t>
    </rPh>
    <rPh sb="57" eb="59">
      <t>シュベツ</t>
    </rPh>
    <phoneticPr fontId="31"/>
  </si>
  <si>
    <t xml:space="preserve">（ </t>
  </si>
  <si>
    <t>登録番号：</t>
    <rPh sb="0" eb="2">
      <t>トウロク</t>
    </rPh>
    <rPh sb="2" eb="4">
      <t>バンゴウ</t>
    </rPh>
    <phoneticPr fontId="4"/>
  </si>
  <si>
    <t xml:space="preserve"> ）</t>
  </si>
  <si>
    <t>口座名義：</t>
  </si>
  <si>
    <t>契約日:</t>
    <rPh sb="0" eb="3">
      <t>ケイヤクヒ</t>
    </rPh>
    <phoneticPr fontId="4"/>
  </si>
  <si>
    <t>店</t>
  </si>
  <si>
    <t>大分銀行</t>
    <rPh sb="0" eb="4">
      <t>オオイタギンコウ</t>
    </rPh>
    <phoneticPr fontId="4"/>
  </si>
  <si>
    <t>預金の種別：</t>
  </si>
  <si>
    <t>（※当初契約の締結日）</t>
    <rPh sb="2" eb="6">
      <t>トウショケイヤク</t>
    </rPh>
    <rPh sb="7" eb="10">
      <t>テイケツヒ</t>
    </rPh>
    <phoneticPr fontId="4"/>
  </si>
  <si>
    <t>請負代金額</t>
    <rPh sb="0" eb="2">
      <t>ウケオイ</t>
    </rPh>
    <rPh sb="2" eb="3">
      <t>ダイ</t>
    </rPh>
    <rPh sb="3" eb="5">
      <t>キンガク</t>
    </rPh>
    <phoneticPr fontId="32"/>
  </si>
  <si>
    <t>支店</t>
  </si>
  <si>
    <r>
      <t>請求者</t>
    </r>
    <r>
      <rPr>
        <u/>
        <sz val="9"/>
        <rFont val="BIZ UDP明朝 Medium"/>
        <family val="1"/>
        <charset val="128"/>
      </rPr>
      <t>（発行者）</t>
    </r>
    <rPh sb="0" eb="3">
      <t>セイキュウシャ</t>
    </rPh>
    <rPh sb="4" eb="7">
      <t>ハッコウシャ</t>
    </rPh>
    <phoneticPr fontId="4"/>
  </si>
  <si>
    <t>契約日</t>
  </si>
  <si>
    <t>振込希望金融機関</t>
  </si>
  <si>
    <t>名称：</t>
    <rPh sb="0" eb="2">
      <t>メイショウ</t>
    </rPh>
    <phoneticPr fontId="4"/>
  </si>
  <si>
    <t>口座番号：</t>
  </si>
  <si>
    <t>（支店名）</t>
    <rPh sb="1" eb="4">
      <t>シテンメイ</t>
    </rPh>
    <phoneticPr fontId="4"/>
  </si>
  <si>
    <t>フリガナ：</t>
  </si>
  <si>
    <t>一括払い</t>
    <rPh sb="0" eb="2">
      <t>イッカツ</t>
    </rPh>
    <rPh sb="2" eb="3">
      <t>ハラ</t>
    </rPh>
    <phoneticPr fontId="4"/>
  </si>
  <si>
    <t>適用税率：</t>
    <rPh sb="0" eb="4">
      <t>テキヨウゼイリツ</t>
    </rPh>
    <phoneticPr fontId="4"/>
  </si>
  <si>
    <t>うち消費税額等:</t>
    <rPh sb="2" eb="7">
      <t>ショウヒゼイガクトウ</t>
    </rPh>
    <phoneticPr fontId="4"/>
  </si>
  <si>
    <t>（氏名）</t>
  </si>
  <si>
    <t>※臼杵市では通常「インボイス登録番号等」は不要です。詳しくは業務担当者にご確認ください。</t>
    <rPh sb="1" eb="4">
      <t>ウスキシ</t>
    </rPh>
    <rPh sb="6" eb="8">
      <t>ツウジョウ</t>
    </rPh>
    <rPh sb="21" eb="23">
      <t>フヨウ</t>
    </rPh>
    <rPh sb="26" eb="27">
      <t>クワ</t>
    </rPh>
    <rPh sb="30" eb="35">
      <t>ギョウムタントウシャ</t>
    </rPh>
    <rPh sb="37" eb="39">
      <t>カクニン</t>
    </rPh>
    <phoneticPr fontId="4"/>
  </si>
  <si>
    <t>※臼杵市記載欄</t>
    <rPh sb="1" eb="4">
      <t>ウスキシ</t>
    </rPh>
    <rPh sb="4" eb="7">
      <t>キサイラン</t>
    </rPh>
    <phoneticPr fontId="4"/>
  </si>
  <si>
    <t>分割払い 　１１　回目</t>
    <rPh sb="0" eb="3">
      <t>ブンカツハラ</t>
    </rPh>
    <rPh sb="9" eb="11">
      <t>カイメ</t>
    </rPh>
    <phoneticPr fontId="4"/>
  </si>
  <si>
    <t>確認者</t>
    <rPh sb="0" eb="3">
      <t>カクニンシャ</t>
    </rPh>
    <phoneticPr fontId="4"/>
  </si>
  <si>
    <t>印</t>
    <rPh sb="0" eb="1">
      <t>イン</t>
    </rPh>
    <phoneticPr fontId="31"/>
  </si>
  <si>
    <t>（参考）↓インボイス対応選択</t>
    <rPh sb="1" eb="3">
      <t>サンコウ</t>
    </rPh>
    <rPh sb="10" eb="12">
      <t>タイオウ</t>
    </rPh>
    <rPh sb="12" eb="14">
      <t>センタク</t>
    </rPh>
    <phoneticPr fontId="4"/>
  </si>
  <si>
    <t>種別選択↓</t>
    <rPh sb="0" eb="2">
      <t>シュベツ</t>
    </rPh>
    <rPh sb="2" eb="4">
      <t>センタク</t>
    </rPh>
    <phoneticPr fontId="4"/>
  </si>
  <si>
    <t>年月日：</t>
    <rPh sb="0" eb="3">
      <t>ネンガッピ</t>
    </rPh>
    <phoneticPr fontId="31"/>
  </si>
  <si>
    <t>請求書</t>
    <rPh sb="0" eb="3">
      <t>セイキュウショ</t>
    </rPh>
    <phoneticPr fontId="31"/>
  </si>
  <si>
    <t>（</t>
  </si>
  <si>
    <t>請求者　（住所）</t>
  </si>
  <si>
    <t>発注者</t>
    <rPh sb="0" eb="3">
      <t>ハッチュウシャ</t>
    </rPh>
    <phoneticPr fontId="32"/>
  </si>
  <si>
    <t>殿</t>
    <rPh sb="0" eb="1">
      <t>トノ</t>
    </rPh>
    <phoneticPr fontId="31"/>
  </si>
  <si>
    <t>ただし、次の工事の(</t>
  </si>
  <si>
    <t>)として</t>
  </si>
  <si>
    <t>請負代金額</t>
    <rPh sb="0" eb="2">
      <t>ウケオ</t>
    </rPh>
    <rPh sb="2" eb="4">
      <t>ダイキン</t>
    </rPh>
    <phoneticPr fontId="32"/>
  </si>
  <si>
    <t>全</t>
    <rPh sb="0" eb="1">
      <t>ゼン</t>
    </rPh>
    <phoneticPr fontId="4"/>
  </si>
  <si>
    <t>預金の種別</t>
  </si>
  <si>
    <t>※左記の記載は、契約書の件名表記と同一になるようにしてください。</t>
    <rPh sb="1" eb="3">
      <t>サキ</t>
    </rPh>
    <rPh sb="4" eb="6">
      <t>キサイ</t>
    </rPh>
    <rPh sb="8" eb="11">
      <t>ケイヤクショ</t>
    </rPh>
    <rPh sb="12" eb="14">
      <t>ケンメイ</t>
    </rPh>
    <rPh sb="14" eb="16">
      <t>ヒョウキ</t>
    </rPh>
    <rPh sb="17" eb="19">
      <t>ドウイツ</t>
    </rPh>
    <phoneticPr fontId="4"/>
  </si>
  <si>
    <t>口座名義</t>
  </si>
  <si>
    <t>　受付印が無い場合は最上段右の請求日になります。</t>
    <rPh sb="1" eb="4">
      <t>ウケツケイン</t>
    </rPh>
    <rPh sb="5" eb="6">
      <t>ナ</t>
    </rPh>
    <rPh sb="7" eb="9">
      <t>バアイ</t>
    </rPh>
    <rPh sb="10" eb="13">
      <t>サイジョウダン</t>
    </rPh>
    <rPh sb="13" eb="14">
      <t>ミギ</t>
    </rPh>
    <rPh sb="15" eb="18">
      <t>セイキュウヒ</t>
    </rPh>
    <phoneticPr fontId="4"/>
  </si>
  <si>
    <t>（　　　）には前払金、中間前払金、第　回部分払金、部分引渡しに係る請負代金、完成代金の別を記入すること。</t>
    <rPh sb="17" eb="18">
      <t>ダイ</t>
    </rPh>
    <rPh sb="19" eb="20">
      <t>カイ</t>
    </rPh>
    <rPh sb="25" eb="27">
      <t>ブブン</t>
    </rPh>
    <rPh sb="27" eb="29">
      <t>ヒキワタ</t>
    </rPh>
    <rPh sb="31" eb="32">
      <t>カカ</t>
    </rPh>
    <rPh sb="33" eb="35">
      <t>ウケオ</t>
    </rPh>
    <rPh sb="35" eb="37">
      <t>ダイキン</t>
    </rPh>
    <phoneticPr fontId="31"/>
  </si>
  <si>
    <t>　件名　：</t>
    <rPh sb="1" eb="3">
      <t>ケンメイ</t>
    </rPh>
    <phoneticPr fontId="4"/>
  </si>
  <si>
    <t>様式内（　　　）には一括払い、分割払いなどの種別を記入すること。</t>
    <rPh sb="0" eb="2">
      <t>ヨウシキ</t>
    </rPh>
    <rPh sb="2" eb="3">
      <t>ナイ</t>
    </rPh>
    <rPh sb="10" eb="13">
      <t>イッカツハラ</t>
    </rPh>
    <rPh sb="15" eb="18">
      <t>ブンカツハラ</t>
    </rPh>
    <rPh sb="22" eb="24">
      <t>シュベツ</t>
    </rPh>
    <phoneticPr fontId="31"/>
  </si>
  <si>
    <t>分割払い 　３　回目</t>
    <rPh sb="0" eb="3">
      <t>ブンカツハラ</t>
    </rPh>
    <rPh sb="8" eb="10">
      <t>カイメ</t>
    </rPh>
    <phoneticPr fontId="4"/>
  </si>
  <si>
    <t>代金総額</t>
    <rPh sb="0" eb="1">
      <t>ダイ</t>
    </rPh>
    <rPh sb="2" eb="4">
      <t>ソウガク</t>
    </rPh>
    <phoneticPr fontId="32"/>
  </si>
  <si>
    <t>（※変更含む最終額）</t>
    <rPh sb="2" eb="4">
      <t>ヘンコウ</t>
    </rPh>
    <rPh sb="4" eb="5">
      <t>フク</t>
    </rPh>
    <rPh sb="6" eb="8">
      <t>サイシュウ</t>
    </rPh>
    <rPh sb="8" eb="9">
      <t>ガク</t>
    </rPh>
    <phoneticPr fontId="4"/>
  </si>
  <si>
    <t>分割払い 　　回目</t>
    <rPh sb="0" eb="3">
      <t>ブンカツハラ</t>
    </rPh>
    <rPh sb="7" eb="9">
      <t>カイメ</t>
    </rPh>
    <phoneticPr fontId="4"/>
  </si>
  <si>
    <t>※分割払い　１回目の場合は　０円　入力で　摘要は削除してください。</t>
    <rPh sb="1" eb="4">
      <t>ブンカツハラ</t>
    </rPh>
    <rPh sb="7" eb="9">
      <t>カイメ</t>
    </rPh>
    <rPh sb="10" eb="12">
      <t>バアイ</t>
    </rPh>
    <rPh sb="15" eb="16">
      <t>エン</t>
    </rPh>
    <rPh sb="17" eb="19">
      <t>ニュウリョク</t>
    </rPh>
    <rPh sb="21" eb="23">
      <t>テキヨウ</t>
    </rPh>
    <rPh sb="24" eb="26">
      <t>サクジョ</t>
    </rPh>
    <phoneticPr fontId="4"/>
  </si>
  <si>
    <t>回</t>
    <rPh sb="0" eb="1">
      <t>カイ</t>
    </rPh>
    <phoneticPr fontId="4"/>
  </si>
  <si>
    <t>※金融機関名称は、リスト選択でも直接入力でも構いません。</t>
    <rPh sb="1" eb="3">
      <t>キンユウ</t>
    </rPh>
    <rPh sb="3" eb="5">
      <t>キカン</t>
    </rPh>
    <rPh sb="5" eb="7">
      <t>メイショウ</t>
    </rPh>
    <rPh sb="12" eb="14">
      <t>センタク</t>
    </rPh>
    <rPh sb="16" eb="18">
      <t>チョクセツ</t>
    </rPh>
    <rPh sb="18" eb="20">
      <t>ニュウリョク</t>
    </rPh>
    <rPh sb="22" eb="23">
      <t>カマ</t>
    </rPh>
    <phoneticPr fontId="4"/>
  </si>
  <si>
    <t>九州労働金庫</t>
  </si>
  <si>
    <t>大分県信用組合</t>
  </si>
  <si>
    <t>大分県農業協同組合</t>
    <rPh sb="3" eb="5">
      <t>ノウギョウ</t>
    </rPh>
    <phoneticPr fontId="4"/>
  </si>
  <si>
    <t>大分県漁業協同組合</t>
  </si>
  <si>
    <t>LIST</t>
  </si>
  <si>
    <t>契約種別</t>
    <rPh sb="0" eb="4">
      <t>ケイヤクシュベツ</t>
    </rPh>
    <phoneticPr fontId="4"/>
  </si>
  <si>
    <t>※国土交通省による統一様式（請求書）の形態によるもの。</t>
    <rPh sb="1" eb="6">
      <t>コクドコウツウショウ</t>
    </rPh>
    <rPh sb="9" eb="13">
      <t>トウイツヨウシキ</t>
    </rPh>
    <rPh sb="14" eb="17">
      <t>セイキュウショ</t>
    </rPh>
    <rPh sb="19" eb="21">
      <t>ケイタイ</t>
    </rPh>
    <phoneticPr fontId="4"/>
  </si>
  <si>
    <t>請求日：</t>
    <rPh sb="0" eb="2">
      <t>セイキュウ</t>
    </rPh>
    <rPh sb="2" eb="3">
      <t>ビ</t>
    </rPh>
    <phoneticPr fontId="31"/>
  </si>
  <si>
    <t>※分割払い前回分まで</t>
    <rPh sb="1" eb="4">
      <t>ブンカツハラ</t>
    </rPh>
    <rPh sb="5" eb="7">
      <t>ゼンカイ</t>
    </rPh>
    <rPh sb="7" eb="8">
      <t>ブン</t>
    </rPh>
    <phoneticPr fontId="4"/>
  </si>
  <si>
    <t>※請求書の受領確認日については、受付印がある場合はその日付で、</t>
    <rPh sb="1" eb="4">
      <t>セイキュウショ</t>
    </rPh>
    <rPh sb="5" eb="7">
      <t>ジュリョウ</t>
    </rPh>
    <rPh sb="7" eb="9">
      <t>カクニン</t>
    </rPh>
    <rPh sb="9" eb="10">
      <t>ヒ</t>
    </rPh>
    <rPh sb="16" eb="19">
      <t>ウケツケイン</t>
    </rPh>
    <rPh sb="22" eb="24">
      <t>バアイ</t>
    </rPh>
    <rPh sb="27" eb="29">
      <t>ヒヅケ</t>
    </rPh>
    <phoneticPr fontId="4"/>
  </si>
  <si>
    <t>※左記枠内は市での処理用なので、記載不要です。空欄で提出ください。</t>
    <rPh sb="1" eb="3">
      <t>サキ</t>
    </rPh>
    <rPh sb="3" eb="5">
      <t>ワクナイ</t>
    </rPh>
    <rPh sb="6" eb="7">
      <t>シ</t>
    </rPh>
    <rPh sb="9" eb="11">
      <t>ショリ</t>
    </rPh>
    <rPh sb="11" eb="12">
      <t>ヨウ</t>
    </rPh>
    <rPh sb="16" eb="20">
      <t>キサイフヨウ</t>
    </rPh>
    <rPh sb="23" eb="25">
      <t>クウラン</t>
    </rPh>
    <rPh sb="26" eb="28">
      <t>テイシュツ</t>
    </rPh>
    <phoneticPr fontId="4"/>
  </si>
  <si>
    <t>分割払い 　１　回目</t>
    <rPh sb="0" eb="3">
      <t>ブンカツハラ</t>
    </rPh>
    <rPh sb="8" eb="10">
      <t>カイメ</t>
    </rPh>
    <phoneticPr fontId="4"/>
  </si>
  <si>
    <t>分割払い 　２　回目</t>
    <rPh sb="0" eb="3">
      <t>ブンカツハラ</t>
    </rPh>
    <rPh sb="8" eb="10">
      <t>カイメ</t>
    </rPh>
    <phoneticPr fontId="4"/>
  </si>
  <si>
    <t>分割払い 　４　回目</t>
    <rPh sb="0" eb="3">
      <t>ブンカツハラ</t>
    </rPh>
    <rPh sb="8" eb="10">
      <t>カイメ</t>
    </rPh>
    <phoneticPr fontId="4"/>
  </si>
  <si>
    <t>分割払い 　５　回目</t>
    <rPh sb="0" eb="3">
      <t>ブンカツハラ</t>
    </rPh>
    <rPh sb="8" eb="10">
      <t>カイメ</t>
    </rPh>
    <phoneticPr fontId="4"/>
  </si>
  <si>
    <t>分割払い 　６　回目</t>
    <rPh sb="0" eb="3">
      <t>ブンカツハラ</t>
    </rPh>
    <rPh sb="8" eb="10">
      <t>カイメ</t>
    </rPh>
    <phoneticPr fontId="4"/>
  </si>
  <si>
    <t>分割払い 　７　回目</t>
    <rPh sb="0" eb="3">
      <t>ブンカツハラ</t>
    </rPh>
    <rPh sb="8" eb="10">
      <t>カイメ</t>
    </rPh>
    <phoneticPr fontId="4"/>
  </si>
  <si>
    <t>分割払い 　８　回目</t>
    <rPh sb="0" eb="3">
      <t>ブンカツハラ</t>
    </rPh>
    <rPh sb="8" eb="10">
      <t>カイメ</t>
    </rPh>
    <phoneticPr fontId="4"/>
  </si>
  <si>
    <t>分割払い 　９　回目</t>
    <rPh sb="0" eb="3">
      <t>ブンカツハラ</t>
    </rPh>
    <rPh sb="8" eb="10">
      <t>カイメ</t>
    </rPh>
    <phoneticPr fontId="4"/>
  </si>
  <si>
    <t>分割払い 　１０　回目</t>
    <rPh sb="0" eb="3">
      <t>ブンカツハラ</t>
    </rPh>
    <rPh sb="9" eb="11">
      <t>カイメ</t>
    </rPh>
    <phoneticPr fontId="4"/>
  </si>
  <si>
    <t>分割払い 　１２　回目</t>
    <rPh sb="0" eb="3">
      <t>ブンカツハラ</t>
    </rPh>
    <rPh sb="9" eb="11">
      <t>カイメ</t>
    </rPh>
    <phoneticPr fontId="4"/>
  </si>
  <si>
    <t>※物品購入などの場合で、不要な項目は行削除してしまって構いません。</t>
    <rPh sb="1" eb="3">
      <t>ブッピン</t>
    </rPh>
    <rPh sb="3" eb="5">
      <t>コウニュウ</t>
    </rPh>
    <rPh sb="8" eb="10">
      <t>バアイ</t>
    </rPh>
    <rPh sb="12" eb="14">
      <t>フヨウ</t>
    </rPh>
    <rPh sb="15" eb="17">
      <t>コウモク</t>
    </rPh>
    <rPh sb="18" eb="21">
      <t>ギョウサクジョ</t>
    </rPh>
    <rPh sb="27" eb="28">
      <t>カマ</t>
    </rPh>
    <phoneticPr fontId="4"/>
  </si>
  <si>
    <t>請求書　（ 一括払い ）</t>
  </si>
  <si>
    <t>※項目だけ残す場合は、￥０表示か「－」処理等して、考慮しないことがわかるようにしてください。</t>
    <rPh sb="1" eb="3">
      <t>コウモク</t>
    </rPh>
    <rPh sb="5" eb="6">
      <t>ノコ</t>
    </rPh>
    <rPh sb="7" eb="9">
      <t>バアイ</t>
    </rPh>
    <rPh sb="13" eb="15">
      <t>ヒョウジ</t>
    </rPh>
    <rPh sb="19" eb="21">
      <t>ショリ</t>
    </rPh>
    <rPh sb="21" eb="22">
      <t>トウ</t>
    </rPh>
    <rPh sb="25" eb="27">
      <t>コウリョ</t>
    </rPh>
    <phoneticPr fontId="4"/>
  </si>
  <si>
    <t>支出命令番号:</t>
  </si>
  <si>
    <t>※なお、確認者は原則として本市予算所管部署の課長代理です。</t>
    <rPh sb="4" eb="7">
      <t>カクニンシャ</t>
    </rPh>
    <rPh sb="8" eb="10">
      <t>ゲンソク</t>
    </rPh>
    <rPh sb="13" eb="15">
      <t>ホンシ</t>
    </rPh>
    <rPh sb="15" eb="17">
      <t>ヨサン</t>
    </rPh>
    <rPh sb="17" eb="19">
      <t>ショカン</t>
    </rPh>
    <rPh sb="19" eb="21">
      <t>ブショ</t>
    </rPh>
    <rPh sb="22" eb="24">
      <t>カチョウ</t>
    </rPh>
    <rPh sb="24" eb="26">
      <t>ダイリ</t>
    </rPh>
    <phoneticPr fontId="4"/>
  </si>
  <si>
    <t>※変更契約があったものでも、根源となる当初契約の締結日を記載してください。</t>
    <rPh sb="1" eb="3">
      <t>ヘンコウ</t>
    </rPh>
    <rPh sb="3" eb="5">
      <t>ケイヤク</t>
    </rPh>
    <rPh sb="14" eb="16">
      <t>コンゲン</t>
    </rPh>
    <rPh sb="19" eb="21">
      <t>トウショ</t>
    </rPh>
    <rPh sb="21" eb="23">
      <t>ケイヤク</t>
    </rPh>
    <rPh sb="24" eb="27">
      <t>テイケツビ</t>
    </rPh>
    <rPh sb="28" eb="30">
      <t>キサイ</t>
    </rPh>
    <phoneticPr fontId="4"/>
  </si>
  <si>
    <t>物品購入</t>
  </si>
  <si>
    <t>臼杵市長　　　西　岡　　　隆　</t>
    <rPh sb="0" eb="4">
      <t>ウスキシチョウ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</si>
</sst>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 e\ &quot;年&quot;\ m\ &quot;月&quot;\ d\ &quot;日&quot;;@"/>
    <numFmt numFmtId="177" formatCode="&quot;¥&quot;#,##0.\-;&quot;▲ &quot;&quot;¥&quot;#,##0.\-"/>
    <numFmt numFmtId="178" formatCode="General\ &quot;%&quot;"/>
    <numFmt numFmtId="179" formatCode="[$-411]ggge&quot;年&quot;m&quot;月&quot;d&quot;日&quot;;@"/>
  </numFmts>
  <fonts count="39" x14ac:knownFonts="1">
    <font>
      <sz val="11"/>
      <color theme="1"/>
      <name val="ＭＳ Ｐゴシック"/>
      <family val="3"/>
    </font>
    <font>
      <sz val="11"/>
      <name val="ＭＳ Ｐゴシック"/>
      <family val="3"/>
    </font>
    <font>
      <sz val="10"/>
      <name val="ＭＳ 明朝"/>
      <family val="1"/>
    </font>
    <font>
      <sz val="11"/>
      <color theme="1"/>
      <name val="游ゴシック"/>
      <family val="3"/>
      <scheme val="minor"/>
    </font>
    <font>
      <sz val="6"/>
      <name val="ＭＳ Ｐゴシック"/>
      <family val="3"/>
    </font>
    <font>
      <sz val="11"/>
      <name val="BIZ UDP明朝 Medium"/>
      <family val="1"/>
    </font>
    <font>
      <sz val="8"/>
      <name val="BIZ UDP明朝 Medium"/>
      <family val="1"/>
    </font>
    <font>
      <sz val="18"/>
      <name val="BIZ UDP明朝 Medium"/>
      <family val="1"/>
    </font>
    <font>
      <u/>
      <sz val="11"/>
      <name val="BIZ UDP明朝 Medium"/>
      <family val="1"/>
    </font>
    <font>
      <sz val="14"/>
      <name val="BIZ UDP明朝 Medium"/>
      <family val="1"/>
    </font>
    <font>
      <b/>
      <sz val="11"/>
      <name val="BIZ UDP明朝 Medium"/>
      <family val="1"/>
    </font>
    <font>
      <sz val="10"/>
      <name val="BIZ UDP明朝 Medium"/>
      <family val="1"/>
    </font>
    <font>
      <sz val="9"/>
      <name val="BIZ UDP明朝 Medium"/>
      <family val="1"/>
    </font>
    <font>
      <sz val="9"/>
      <color theme="0"/>
      <name val="BIZ UDP明朝 Medium"/>
      <family val="1"/>
    </font>
    <font>
      <sz val="12"/>
      <name val="BIZ UDP明朝 Medium"/>
      <family val="1"/>
    </font>
    <font>
      <sz val="10"/>
      <color theme="0"/>
      <name val="BIZ UDP明朝 Medium"/>
      <family val="1"/>
    </font>
    <font>
      <sz val="11"/>
      <color theme="0"/>
      <name val="BIZ UDP明朝 Medium"/>
      <family val="1"/>
    </font>
    <font>
      <sz val="12"/>
      <color theme="0"/>
      <name val="BIZ UDP明朝 Medium"/>
      <family val="1"/>
    </font>
    <font>
      <sz val="8"/>
      <color theme="0"/>
      <name val="BIZ UDP明朝 Medium"/>
      <family val="1"/>
    </font>
    <font>
      <u/>
      <sz val="9"/>
      <name val="BIZ UDP明朝 Medium"/>
      <family val="1"/>
    </font>
    <font>
      <b/>
      <sz val="12"/>
      <name val="BIZ UDP明朝 Medium"/>
      <family val="1"/>
    </font>
    <font>
      <b/>
      <sz val="11"/>
      <color rgb="FFC00000"/>
      <name val="BIZ UDP明朝 Medium"/>
      <family val="1"/>
    </font>
    <font>
      <u/>
      <sz val="10"/>
      <name val="BIZ UDP明朝 Medium"/>
      <family val="1"/>
    </font>
    <font>
      <b/>
      <sz val="10"/>
      <color rgb="FFC00000"/>
      <name val="BIZ UDP明朝 Medium"/>
      <family val="1"/>
    </font>
    <font>
      <sz val="14"/>
      <color rgb="FFC00000"/>
      <name val="BIZ UDP明朝 Medium"/>
      <family val="1"/>
    </font>
    <font>
      <b/>
      <sz val="8"/>
      <name val="BIZ UDP明朝 Medium"/>
      <family val="1"/>
    </font>
    <font>
      <sz val="6"/>
      <name val="BIZ UDP明朝 Medium"/>
      <family val="1"/>
    </font>
    <font>
      <b/>
      <sz val="14"/>
      <name val="BIZ UDP明朝 Medium"/>
      <family val="1"/>
    </font>
    <font>
      <sz val="11"/>
      <name val="ＭＳ 明朝"/>
      <family val="1"/>
    </font>
    <font>
      <sz val="18"/>
      <name val="ＭＳ 明朝"/>
      <family val="1"/>
    </font>
    <font>
      <strike/>
      <sz val="11"/>
      <name val="ＭＳ 明朝"/>
      <family val="1"/>
    </font>
    <font>
      <sz val="6"/>
      <name val="ＭＳ 明朝"/>
      <family val="1"/>
    </font>
    <font>
      <sz val="6"/>
      <name val="游ゴシック"/>
      <family val="3"/>
      <charset val="128"/>
    </font>
    <font>
      <u/>
      <sz val="9"/>
      <name val="BIZ UDP明朝 Medium"/>
      <family val="1"/>
      <charset val="128"/>
    </font>
    <font>
      <sz val="9"/>
      <color rgb="FF000000"/>
      <name val="Meiryo UI"/>
      <family val="3"/>
      <charset val="128"/>
    </font>
    <font>
      <b/>
      <sz val="9"/>
      <color indexed="81"/>
      <name val="BIZ UDPゴシック"/>
      <family val="3"/>
      <charset val="128"/>
    </font>
    <font>
      <b/>
      <sz val="16"/>
      <color indexed="81"/>
      <name val="BIZ UDPゴシック"/>
      <family val="3"/>
      <charset val="128"/>
    </font>
    <font>
      <sz val="14"/>
      <color indexed="81"/>
      <name val="BIZ UDPゴシック"/>
      <family val="3"/>
      <charset val="128"/>
    </font>
    <font>
      <b/>
      <sz val="9"/>
      <color indexed="81"/>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25">
    <border>
      <left/>
      <right/>
      <top/>
      <bottom/>
      <diagonal/>
    </border>
    <border>
      <left/>
      <right/>
      <top/>
      <bottom style="dotted">
        <color indexed="64"/>
      </bottom>
      <diagonal/>
    </border>
    <border>
      <left/>
      <right/>
      <top style="dotted">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auto="1"/>
      </right>
      <top style="hair">
        <color auto="1"/>
      </top>
      <bottom/>
      <diagonal/>
    </border>
    <border>
      <left/>
      <right style="hair">
        <color auto="1"/>
      </right>
      <top/>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xf numFmtId="0" fontId="2" fillId="0" borderId="0">
      <alignment vertical="center"/>
    </xf>
  </cellStyleXfs>
  <cellXfs count="218">
    <xf numFmtId="0" fontId="0" fillId="0" borderId="0" xfId="0">
      <alignment vertical="center"/>
    </xf>
    <xf numFmtId="0" fontId="5" fillId="0" borderId="0" xfId="5" applyFont="1" applyFill="1">
      <alignment vertical="center"/>
    </xf>
    <xf numFmtId="0" fontId="5" fillId="2" borderId="0" xfId="5" applyFont="1" applyFill="1">
      <alignment vertical="center"/>
    </xf>
    <xf numFmtId="0" fontId="6" fillId="2" borderId="0" xfId="5" applyFont="1" applyFill="1">
      <alignment vertical="center"/>
    </xf>
    <xf numFmtId="0" fontId="7" fillId="0" borderId="0" xfId="5" applyFont="1" applyFill="1">
      <alignment vertical="center"/>
    </xf>
    <xf numFmtId="0" fontId="9" fillId="0" borderId="0" xfId="5" applyFont="1" applyFill="1">
      <alignment vertical="center"/>
    </xf>
    <xf numFmtId="0" fontId="5" fillId="0" borderId="1" xfId="5" applyFont="1" applyFill="1" applyBorder="1">
      <alignment vertical="center"/>
    </xf>
    <xf numFmtId="0" fontId="10" fillId="0" borderId="4" xfId="5" applyFont="1" applyFill="1" applyBorder="1">
      <alignment vertical="center"/>
    </xf>
    <xf numFmtId="0" fontId="10" fillId="0" borderId="0" xfId="5" applyFont="1" applyFill="1" applyAlignment="1">
      <alignment horizontal="distributed" vertical="center"/>
    </xf>
    <xf numFmtId="0" fontId="5" fillId="0" borderId="0" xfId="5" quotePrefix="1" applyFont="1" applyFill="1">
      <alignment vertical="center"/>
    </xf>
    <xf numFmtId="0" fontId="10" fillId="0" borderId="0" xfId="5" applyFont="1" applyFill="1" applyBorder="1">
      <alignment vertical="center"/>
    </xf>
    <xf numFmtId="0" fontId="11" fillId="0" borderId="0" xfId="5" applyFont="1" applyFill="1">
      <alignment vertical="center"/>
    </xf>
    <xf numFmtId="0" fontId="10" fillId="0" borderId="0" xfId="5" applyNumberFormat="1" applyFont="1" applyFill="1" applyBorder="1" applyAlignment="1">
      <alignment vertical="top" wrapText="1" shrinkToFit="1"/>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12" fillId="0" borderId="0" xfId="5" applyFont="1" applyFill="1">
      <alignment vertical="center"/>
    </xf>
    <xf numFmtId="0" fontId="5" fillId="0" borderId="0" xfId="5" applyFont="1" applyFill="1" applyAlignment="1">
      <alignment vertical="center"/>
    </xf>
    <xf numFmtId="0" fontId="5" fillId="0" borderId="0" xfId="5" applyFont="1" applyFill="1" applyBorder="1">
      <alignment vertical="center"/>
    </xf>
    <xf numFmtId="0" fontId="5" fillId="0" borderId="6" xfId="5" applyFont="1" applyFill="1" applyBorder="1">
      <alignment vertical="center"/>
    </xf>
    <xf numFmtId="0" fontId="16" fillId="0" borderId="6" xfId="5" applyFont="1" applyFill="1" applyBorder="1">
      <alignment vertical="center"/>
    </xf>
    <xf numFmtId="0" fontId="11" fillId="0" borderId="0" xfId="5" applyFont="1" applyFill="1" applyAlignment="1">
      <alignment horizontal="center"/>
    </xf>
    <xf numFmtId="0" fontId="15" fillId="0" borderId="0" xfId="5" applyFont="1" applyFill="1" applyAlignment="1">
      <alignment horizontal="center"/>
    </xf>
    <xf numFmtId="0" fontId="16" fillId="0" borderId="0" xfId="5" applyFont="1" applyFill="1" applyBorder="1" applyAlignment="1">
      <alignment vertical="center"/>
    </xf>
    <xf numFmtId="0" fontId="11" fillId="0" borderId="0" xfId="5" applyFont="1" applyFill="1" applyBorder="1" applyAlignment="1">
      <alignment horizontal="center"/>
    </xf>
    <xf numFmtId="0" fontId="14" fillId="0" borderId="0" xfId="5" applyFont="1" applyFill="1">
      <alignment vertical="center"/>
    </xf>
    <xf numFmtId="0" fontId="17" fillId="0" borderId="0" xfId="5" applyFont="1" applyFill="1">
      <alignment vertical="center"/>
    </xf>
    <xf numFmtId="49" fontId="5" fillId="0" borderId="0" xfId="5" applyNumberFormat="1" applyFont="1" applyFill="1" applyAlignment="1">
      <alignment vertical="center" shrinkToFit="1"/>
    </xf>
    <xf numFmtId="49" fontId="5" fillId="0" borderId="0" xfId="5" applyNumberFormat="1" applyFont="1" applyFill="1" applyBorder="1" applyAlignment="1">
      <alignment vertical="center" shrinkToFit="1"/>
    </xf>
    <xf numFmtId="0" fontId="5" fillId="0" borderId="0" xfId="5" applyFont="1" applyFill="1" applyBorder="1" applyAlignment="1">
      <alignment vertical="center"/>
    </xf>
    <xf numFmtId="176" fontId="10" fillId="0" borderId="0" xfId="5" applyNumberFormat="1" applyFont="1" applyFill="1" applyBorder="1" applyAlignment="1">
      <alignment vertical="center" shrinkToFit="1"/>
    </xf>
    <xf numFmtId="38" fontId="5" fillId="0" borderId="0" xfId="2" applyFont="1" applyFill="1" applyBorder="1" applyAlignment="1">
      <alignment vertical="center"/>
    </xf>
    <xf numFmtId="38" fontId="5" fillId="0" borderId="0" xfId="2" applyFont="1" applyFill="1" applyAlignment="1">
      <alignment vertical="center" shrinkToFit="1"/>
    </xf>
    <xf numFmtId="38" fontId="16" fillId="0" borderId="0" xfId="2" applyFont="1" applyFill="1" applyBorder="1" applyAlignment="1">
      <alignment vertical="center"/>
    </xf>
    <xf numFmtId="0" fontId="13" fillId="0" borderId="11" xfId="5" applyFont="1" applyFill="1" applyBorder="1" applyAlignment="1">
      <alignment vertical="center"/>
    </xf>
    <xf numFmtId="0" fontId="5" fillId="0" borderId="0" xfId="5" applyFont="1" applyFill="1" applyAlignment="1"/>
    <xf numFmtId="0" fontId="5" fillId="0" borderId="0" xfId="5" applyFont="1" applyFill="1" applyBorder="1" applyAlignment="1">
      <alignment vertical="center" shrinkToFit="1"/>
    </xf>
    <xf numFmtId="0" fontId="12" fillId="0" borderId="0" xfId="5" applyFont="1" applyFill="1" applyAlignment="1">
      <alignment vertical="center" wrapText="1"/>
    </xf>
    <xf numFmtId="0" fontId="10" fillId="0" borderId="19" xfId="5" applyNumberFormat="1" applyFont="1" applyFill="1" applyBorder="1" applyAlignment="1">
      <alignment vertical="top" wrapText="1" shrinkToFit="1"/>
    </xf>
    <xf numFmtId="0" fontId="5" fillId="0" borderId="0" xfId="5" applyFont="1" applyFill="1" applyAlignment="1">
      <alignment vertical="center" wrapText="1"/>
    </xf>
    <xf numFmtId="0" fontId="7" fillId="2" borderId="0" xfId="5" applyFont="1" applyFill="1">
      <alignment vertical="center"/>
    </xf>
    <xf numFmtId="0" fontId="12" fillId="2" borderId="0" xfId="5" applyFont="1" applyFill="1">
      <alignment vertical="center"/>
    </xf>
    <xf numFmtId="0" fontId="5" fillId="2" borderId="0" xfId="5" applyFont="1" applyFill="1" applyAlignment="1"/>
    <xf numFmtId="0" fontId="10" fillId="2" borderId="21" xfId="5" applyFont="1" applyFill="1" applyBorder="1" applyAlignment="1" applyProtection="1">
      <alignment horizontal="center" vertical="center" shrinkToFit="1"/>
      <protection locked="0"/>
    </xf>
    <xf numFmtId="0" fontId="11" fillId="2" borderId="0" xfId="5" applyFont="1" applyFill="1">
      <alignment vertical="center"/>
    </xf>
    <xf numFmtId="0" fontId="10" fillId="2" borderId="0" xfId="5" applyFont="1" applyFill="1">
      <alignment vertical="center"/>
    </xf>
    <xf numFmtId="0" fontId="21" fillId="2" borderId="0" xfId="5" applyFont="1" applyFill="1">
      <alignment vertical="center"/>
    </xf>
    <xf numFmtId="0" fontId="23" fillId="2" borderId="0" xfId="5" applyFont="1" applyFill="1">
      <alignment vertical="center"/>
    </xf>
    <xf numFmtId="0" fontId="24" fillId="2" borderId="0" xfId="5" applyFont="1" applyFill="1">
      <alignment vertical="center"/>
    </xf>
    <xf numFmtId="0" fontId="6" fillId="2" borderId="22" xfId="5" applyFont="1" applyFill="1" applyBorder="1" applyProtection="1">
      <alignment vertical="center"/>
      <protection locked="0"/>
    </xf>
    <xf numFmtId="0" fontId="6" fillId="2" borderId="23" xfId="5" applyFont="1" applyFill="1" applyBorder="1" applyProtection="1">
      <alignment vertical="center"/>
      <protection locked="0"/>
    </xf>
    <xf numFmtId="0" fontId="5" fillId="2" borderId="0" xfId="5" applyFont="1" applyFill="1" applyAlignment="1">
      <alignment horizontal="center"/>
    </xf>
    <xf numFmtId="0" fontId="9" fillId="2" borderId="21" xfId="5" applyFont="1" applyFill="1" applyBorder="1" applyAlignment="1" applyProtection="1">
      <alignment horizontal="center" vertical="center"/>
      <protection locked="0"/>
    </xf>
    <xf numFmtId="0" fontId="6" fillId="2" borderId="24" xfId="5" applyFont="1" applyFill="1" applyBorder="1">
      <alignment vertical="center"/>
    </xf>
    <xf numFmtId="178" fontId="25" fillId="2" borderId="23" xfId="5" applyNumberFormat="1" applyFont="1" applyFill="1" applyBorder="1" applyAlignment="1">
      <alignment horizontal="center" vertical="center"/>
    </xf>
    <xf numFmtId="0" fontId="6" fillId="2" borderId="8" xfId="5" applyFont="1" applyFill="1" applyBorder="1" applyProtection="1">
      <alignment vertical="center"/>
      <protection locked="0"/>
    </xf>
    <xf numFmtId="0" fontId="5" fillId="2" borderId="0" xfId="5" applyFont="1" applyFill="1" applyAlignment="1">
      <alignment horizontal="center" vertical="center"/>
    </xf>
    <xf numFmtId="0" fontId="11" fillId="2" borderId="24" xfId="5" applyFont="1" applyFill="1" applyBorder="1" applyProtection="1">
      <alignment vertical="center"/>
      <protection locked="0"/>
    </xf>
    <xf numFmtId="0" fontId="11" fillId="2" borderId="22" xfId="5" applyFont="1" applyFill="1" applyBorder="1" applyProtection="1">
      <alignment vertical="center"/>
      <protection locked="0"/>
    </xf>
    <xf numFmtId="0" fontId="11" fillId="2" borderId="23" xfId="5" applyFont="1" applyFill="1" applyBorder="1" applyProtection="1">
      <alignment vertical="center"/>
      <protection locked="0"/>
    </xf>
    <xf numFmtId="0" fontId="26" fillId="2" borderId="0" xfId="5" applyFont="1" applyFill="1">
      <alignment vertical="center"/>
    </xf>
    <xf numFmtId="0" fontId="6" fillId="0" borderId="0" xfId="5" applyFont="1" applyFill="1" applyBorder="1">
      <alignment vertical="center"/>
    </xf>
    <xf numFmtId="0" fontId="10" fillId="0" borderId="0" xfId="5" applyFont="1" applyFill="1" applyBorder="1" applyAlignment="1">
      <alignment horizontal="distributed" vertical="center"/>
    </xf>
    <xf numFmtId="0" fontId="5" fillId="0" borderId="0" xfId="5" quotePrefix="1" applyFont="1" applyFill="1" applyBorder="1">
      <alignment vertical="center"/>
    </xf>
    <xf numFmtId="49" fontId="5" fillId="0" borderId="0" xfId="5" applyNumberFormat="1" applyFont="1" applyFill="1" applyBorder="1" applyAlignment="1">
      <alignment horizontal="left" vertical="center" indent="1" shrinkToFit="1"/>
    </xf>
    <xf numFmtId="0" fontId="5" fillId="0" borderId="0" xfId="5" applyNumberFormat="1" applyFont="1" applyFill="1" applyBorder="1" applyAlignment="1">
      <alignment horizontal="left" vertical="center" indent="1" shrinkToFit="1"/>
    </xf>
    <xf numFmtId="0" fontId="12" fillId="0" borderId="0" xfId="5" applyFont="1" applyFill="1" applyBorder="1">
      <alignment vertical="center"/>
    </xf>
    <xf numFmtId="0" fontId="14" fillId="0" borderId="0" xfId="5" applyFont="1" applyFill="1" applyBorder="1">
      <alignment vertical="center"/>
    </xf>
    <xf numFmtId="38" fontId="5" fillId="0" borderId="0" xfId="2" applyFont="1" applyFill="1" applyBorder="1" applyAlignment="1">
      <alignment vertical="center" shrinkToFit="1"/>
    </xf>
    <xf numFmtId="0" fontId="12" fillId="0" borderId="11" xfId="5" applyFont="1" applyFill="1" applyBorder="1" applyAlignment="1">
      <alignment vertical="center"/>
    </xf>
    <xf numFmtId="0" fontId="20" fillId="2" borderId="0" xfId="5" applyFont="1" applyFill="1">
      <alignment vertical="center"/>
    </xf>
    <xf numFmtId="0" fontId="5" fillId="2" borderId="0" xfId="5" applyFont="1" applyFill="1" applyBorder="1" applyAlignment="1"/>
    <xf numFmtId="0" fontId="10" fillId="2" borderId="0" xfId="5" applyFont="1" applyFill="1" applyBorder="1" applyAlignment="1" applyProtection="1">
      <alignment horizontal="center" vertical="center" shrinkToFit="1"/>
      <protection locked="0"/>
    </xf>
    <xf numFmtId="0" fontId="5" fillId="2" borderId="0" xfId="5" applyFont="1" applyFill="1" applyBorder="1">
      <alignment vertical="center"/>
    </xf>
    <xf numFmtId="0" fontId="21" fillId="2" borderId="0" xfId="5" applyFont="1" applyFill="1" applyBorder="1">
      <alignment vertical="center"/>
    </xf>
    <xf numFmtId="0" fontId="6" fillId="2" borderId="0" xfId="5" applyFont="1" applyFill="1" applyBorder="1">
      <alignment vertical="center"/>
    </xf>
    <xf numFmtId="0" fontId="6" fillId="2" borderId="0" xfId="5" applyFont="1" applyFill="1" applyBorder="1" applyProtection="1">
      <alignment vertical="center"/>
      <protection locked="0"/>
    </xf>
    <xf numFmtId="0" fontId="27" fillId="2" borderId="0" xfId="5" applyFont="1" applyFill="1" applyBorder="1" applyAlignment="1">
      <alignment horizontal="center"/>
    </xf>
    <xf numFmtId="0" fontId="27" fillId="2" borderId="21" xfId="5" applyFont="1" applyFill="1" applyBorder="1" applyAlignment="1" applyProtection="1">
      <alignment horizontal="center" vertical="center"/>
      <protection locked="0"/>
    </xf>
    <xf numFmtId="178" fontId="25" fillId="2" borderId="0" xfId="5" applyNumberFormat="1" applyFont="1" applyFill="1" applyBorder="1" applyAlignment="1">
      <alignment horizontal="center" vertical="center"/>
    </xf>
    <xf numFmtId="0" fontId="11" fillId="2" borderId="0" xfId="5" applyFont="1" applyFill="1" applyBorder="1">
      <alignment vertical="center"/>
    </xf>
    <xf numFmtId="0" fontId="5" fillId="2" borderId="0" xfId="5" applyFont="1" applyFill="1" applyBorder="1" applyAlignment="1">
      <alignment horizontal="center" vertical="center"/>
    </xf>
    <xf numFmtId="0" fontId="28" fillId="0" borderId="0" xfId="5" applyFont="1" applyFill="1">
      <alignment vertical="center"/>
    </xf>
    <xf numFmtId="0" fontId="29" fillId="0" borderId="0" xfId="5" applyFont="1" applyFill="1">
      <alignment vertical="center"/>
    </xf>
    <xf numFmtId="0" fontId="28" fillId="0" borderId="1" xfId="5" applyFont="1" applyFill="1" applyBorder="1">
      <alignment vertical="center"/>
    </xf>
    <xf numFmtId="0" fontId="28" fillId="0" borderId="0" xfId="5" quotePrefix="1" applyFont="1" applyFill="1">
      <alignment vertical="center"/>
    </xf>
    <xf numFmtId="0" fontId="28" fillId="0" borderId="6" xfId="5" applyFont="1" applyFill="1" applyBorder="1">
      <alignment vertical="center"/>
    </xf>
    <xf numFmtId="0" fontId="30" fillId="0" borderId="0" xfId="5" applyFont="1" applyFill="1">
      <alignment vertical="center"/>
    </xf>
    <xf numFmtId="0" fontId="28" fillId="0" borderId="0" xfId="5" applyFont="1" applyFill="1" applyAlignment="1">
      <alignment horizontal="right"/>
    </xf>
    <xf numFmtId="49" fontId="28" fillId="0" borderId="0" xfId="5" applyNumberFormat="1" applyFont="1" applyFill="1" applyAlignment="1">
      <alignment horizontal="left" vertical="center" indent="1" shrinkToFit="1"/>
    </xf>
    <xf numFmtId="0" fontId="28" fillId="0" borderId="0" xfId="5" applyNumberFormat="1" applyFont="1" applyFill="1" applyAlignment="1">
      <alignment horizontal="left" vertical="center" indent="1" shrinkToFit="1"/>
    </xf>
    <xf numFmtId="0" fontId="28" fillId="0" borderId="0" xfId="5" applyFont="1" applyFill="1" applyAlignment="1">
      <alignment vertical="center"/>
    </xf>
    <xf numFmtId="38" fontId="28" fillId="0" borderId="0" xfId="2" applyFont="1" applyFill="1" applyAlignment="1">
      <alignment vertical="center" shrinkToFit="1"/>
    </xf>
    <xf numFmtId="0" fontId="28" fillId="0" borderId="0" xfId="5" applyFont="1" applyFill="1" applyBorder="1">
      <alignment vertical="center"/>
    </xf>
    <xf numFmtId="0" fontId="2" fillId="0" borderId="0" xfId="5" applyFont="1" applyFill="1" applyAlignment="1">
      <alignment horizontal="center"/>
    </xf>
    <xf numFmtId="0" fontId="2" fillId="0" borderId="0" xfId="5" applyFont="1" applyFill="1" applyBorder="1" applyAlignment="1">
      <alignment horizontal="center"/>
    </xf>
    <xf numFmtId="0" fontId="29" fillId="0" borderId="0" xfId="5" applyFont="1" applyFill="1" applyAlignment="1">
      <alignment horizontal="right" vertical="center"/>
    </xf>
    <xf numFmtId="0" fontId="30" fillId="0" borderId="0" xfId="5" applyFont="1" applyFill="1" applyAlignment="1">
      <alignment horizontal="right" vertical="center"/>
    </xf>
    <xf numFmtId="0" fontId="28" fillId="0" borderId="0" xfId="5" applyFont="1" applyFill="1" applyAlignment="1">
      <alignment horizontal="left"/>
    </xf>
    <xf numFmtId="38" fontId="28" fillId="0" borderId="0" xfId="2" applyFont="1" applyFill="1" applyBorder="1" applyAlignment="1">
      <alignment vertical="center"/>
    </xf>
    <xf numFmtId="0" fontId="28" fillId="0" borderId="0" xfId="5" applyFont="1" applyFill="1" applyAlignment="1">
      <alignment horizontal="right" vertical="center"/>
    </xf>
    <xf numFmtId="0" fontId="5" fillId="0" borderId="0" xfId="5" applyFont="1" applyFill="1" applyAlignment="1" applyProtection="1">
      <alignment horizontal="right" vertical="center" shrinkToFit="1"/>
      <protection locked="0"/>
    </xf>
    <xf numFmtId="176" fontId="5" fillId="0" borderId="0" xfId="5" applyNumberFormat="1" applyFont="1" applyFill="1" applyAlignment="1" applyProtection="1">
      <alignment horizontal="center" vertical="center" shrinkToFit="1"/>
      <protection locked="0"/>
    </xf>
    <xf numFmtId="0" fontId="7" fillId="0" borderId="0" xfId="5" applyFont="1" applyFill="1" applyAlignment="1" applyProtection="1">
      <alignment horizontal="center" vertical="center"/>
      <protection locked="0"/>
    </xf>
    <xf numFmtId="0" fontId="8" fillId="0" borderId="0" xfId="5" applyFont="1" applyFill="1" applyAlignment="1" applyProtection="1">
      <alignment horizontal="left" vertical="center"/>
      <protection locked="0"/>
    </xf>
    <xf numFmtId="0" fontId="5" fillId="0" borderId="0" xfId="5" applyFont="1" applyFill="1" applyAlignment="1">
      <alignment horizontal="center" vertical="center" shrinkToFit="1"/>
    </xf>
    <xf numFmtId="0" fontId="8" fillId="0" borderId="0" xfId="5" applyFont="1" applyFill="1" applyAlignment="1">
      <alignment horizontal="left" vertical="center"/>
    </xf>
    <xf numFmtId="0" fontId="6" fillId="0" borderId="0" xfId="5" applyFont="1" applyFill="1" applyAlignment="1">
      <alignment horizontal="distributed" vertical="center" shrinkToFit="1"/>
    </xf>
    <xf numFmtId="0" fontId="5" fillId="0" borderId="0" xfId="5" applyFont="1" applyFill="1" applyAlignment="1" applyProtection="1">
      <alignment horizontal="left" vertical="center" shrinkToFit="1"/>
      <protection locked="0"/>
    </xf>
    <xf numFmtId="0" fontId="5" fillId="0" borderId="0" xfId="5" applyFont="1" applyFill="1" applyAlignment="1" applyProtection="1">
      <alignment horizontal="left" vertical="center" wrapText="1"/>
      <protection locked="0"/>
    </xf>
    <xf numFmtId="0" fontId="18" fillId="0" borderId="0" xfId="5" applyFont="1" applyFill="1" applyAlignment="1" applyProtection="1">
      <alignment horizontal="distributed" vertical="center" shrinkToFit="1"/>
      <protection locked="0"/>
    </xf>
    <xf numFmtId="0" fontId="16" fillId="0" borderId="0" xfId="5" applyFont="1" applyFill="1" applyAlignment="1" applyProtection="1">
      <alignment horizontal="center" vertical="center"/>
      <protection locked="0"/>
    </xf>
    <xf numFmtId="0" fontId="5" fillId="0" borderId="0" xfId="5" applyFont="1" applyFill="1" applyAlignment="1">
      <alignment horizontal="left" vertical="center"/>
    </xf>
    <xf numFmtId="0" fontId="9" fillId="0" borderId="10" xfId="5" applyFont="1" applyFill="1" applyBorder="1" applyAlignment="1">
      <alignment horizontal="center" vertical="center"/>
    </xf>
    <xf numFmtId="177" fontId="9" fillId="0" borderId="10" xfId="2" applyNumberFormat="1" applyFont="1" applyFill="1" applyBorder="1" applyAlignment="1" applyProtection="1">
      <alignment horizontal="left" vertical="center" indent="2" shrinkToFit="1"/>
      <protection locked="0"/>
    </xf>
    <xf numFmtId="0" fontId="13" fillId="0" borderId="11" xfId="5" applyFont="1" applyFill="1" applyBorder="1" applyAlignment="1" applyProtection="1">
      <alignment horizontal="right" vertical="center"/>
      <protection locked="0"/>
    </xf>
    <xf numFmtId="0" fontId="13" fillId="0" borderId="11" xfId="5" applyFont="1" applyFill="1" applyBorder="1" applyAlignment="1">
      <alignment horizontal="center" vertical="center"/>
    </xf>
    <xf numFmtId="177" fontId="15" fillId="0" borderId="11" xfId="5" applyNumberFormat="1" applyFont="1" applyFill="1" applyBorder="1" applyAlignment="1" applyProtection="1">
      <alignment horizontal="left" vertical="center" indent="3"/>
      <protection locked="0"/>
    </xf>
    <xf numFmtId="177" fontId="15" fillId="0" borderId="11" xfId="5" applyNumberFormat="1" applyFont="1" applyFill="1" applyBorder="1" applyAlignment="1">
      <alignment horizontal="center" vertical="center"/>
    </xf>
    <xf numFmtId="0" fontId="13" fillId="0" borderId="11" xfId="5" applyFont="1" applyFill="1" applyBorder="1" applyAlignment="1">
      <alignment horizontal="right" vertical="center"/>
    </xf>
    <xf numFmtId="0" fontId="13" fillId="0" borderId="11" xfId="5" applyFont="1" applyFill="1" applyBorder="1" applyAlignment="1" applyProtection="1">
      <alignment horizontal="center" vertical="center"/>
      <protection locked="0"/>
    </xf>
    <xf numFmtId="0" fontId="5" fillId="0" borderId="0" xfId="5" applyFont="1" applyFill="1" applyAlignment="1">
      <alignment horizontal="right" vertical="center"/>
    </xf>
    <xf numFmtId="0" fontId="5" fillId="0" borderId="0" xfId="5" applyFont="1" applyFill="1" applyAlignment="1" applyProtection="1">
      <alignment horizontal="left" vertical="center"/>
      <protection locked="0"/>
    </xf>
    <xf numFmtId="0" fontId="5" fillId="0" borderId="0" xfId="5" applyFont="1" applyFill="1" applyAlignment="1">
      <alignment horizontal="center" vertical="center"/>
    </xf>
    <xf numFmtId="0" fontId="10" fillId="0" borderId="3" xfId="5" applyFont="1" applyFill="1" applyBorder="1" applyAlignment="1">
      <alignment horizontal="distributed"/>
    </xf>
    <xf numFmtId="0" fontId="10" fillId="0" borderId="7" xfId="5" applyFont="1" applyFill="1" applyBorder="1" applyAlignment="1">
      <alignment horizontal="distributed"/>
    </xf>
    <xf numFmtId="0" fontId="10" fillId="0" borderId="7" xfId="5" applyNumberFormat="1" applyFont="1" applyFill="1" applyBorder="1" applyAlignment="1" applyProtection="1">
      <alignment horizontal="left" shrinkToFit="1"/>
      <protection locked="0"/>
    </xf>
    <xf numFmtId="0" fontId="10" fillId="0" borderId="18" xfId="5" applyNumberFormat="1" applyFont="1" applyFill="1" applyBorder="1" applyAlignment="1" applyProtection="1">
      <alignment horizontal="left" shrinkToFit="1"/>
      <protection locked="0"/>
    </xf>
    <xf numFmtId="0" fontId="10" fillId="0" borderId="5" xfId="5" applyFont="1" applyFill="1" applyBorder="1" applyAlignment="1">
      <alignment horizontal="distributed" vertical="center"/>
    </xf>
    <xf numFmtId="0" fontId="10" fillId="0" borderId="6" xfId="5" applyFont="1" applyFill="1" applyBorder="1" applyAlignment="1">
      <alignment horizontal="distributed" vertical="center"/>
    </xf>
    <xf numFmtId="176" fontId="10" fillId="0" borderId="6" xfId="5" applyNumberFormat="1" applyFont="1" applyFill="1" applyBorder="1" applyAlignment="1" applyProtection="1">
      <alignment horizontal="center" vertical="center" shrinkToFit="1"/>
      <protection locked="0"/>
    </xf>
    <xf numFmtId="0" fontId="12" fillId="0" borderId="6" xfId="5" applyNumberFormat="1" applyFont="1" applyFill="1" applyBorder="1" applyAlignment="1">
      <alignment horizontal="left" vertical="center" shrinkToFit="1"/>
    </xf>
    <xf numFmtId="0" fontId="20" fillId="0" borderId="16" xfId="5" applyNumberFormat="1" applyFont="1" applyFill="1" applyBorder="1" applyAlignment="1" applyProtection="1">
      <alignment horizontal="center" vertical="center" shrinkToFit="1"/>
      <protection locked="0"/>
    </xf>
    <xf numFmtId="0" fontId="20" fillId="0" borderId="17" xfId="5" applyNumberFormat="1" applyFont="1" applyFill="1" applyBorder="1" applyAlignment="1" applyProtection="1">
      <alignment horizontal="center" vertical="center" shrinkToFit="1"/>
      <protection locked="0"/>
    </xf>
    <xf numFmtId="0" fontId="20" fillId="0" borderId="20" xfId="5" applyNumberFormat="1" applyFont="1" applyFill="1" applyBorder="1" applyAlignment="1" applyProtection="1">
      <alignment horizontal="center" vertical="center" shrinkToFit="1"/>
      <protection locked="0"/>
    </xf>
    <xf numFmtId="0" fontId="19" fillId="0" borderId="0" xfId="5" applyFont="1" applyFill="1" applyAlignment="1">
      <alignment horizontal="center" vertical="center"/>
    </xf>
    <xf numFmtId="0" fontId="10" fillId="0" borderId="0" xfId="5" applyFont="1" applyFill="1" applyAlignment="1">
      <alignment horizontal="distributed" vertical="center"/>
    </xf>
    <xf numFmtId="38" fontId="12" fillId="0" borderId="0" xfId="2" applyFont="1" applyFill="1" applyAlignment="1">
      <alignment horizontal="center" vertical="center" shrinkToFit="1"/>
    </xf>
    <xf numFmtId="177" fontId="14" fillId="0" borderId="6" xfId="2" applyNumberFormat="1" applyFont="1" applyFill="1" applyBorder="1" applyAlignment="1" applyProtection="1">
      <alignment horizontal="right" vertical="center" indent="3" shrinkToFit="1"/>
      <protection locked="0"/>
    </xf>
    <xf numFmtId="38" fontId="12" fillId="0" borderId="0" xfId="2" applyFont="1" applyFill="1" applyAlignment="1" applyProtection="1">
      <alignment horizontal="center" vertical="center" shrinkToFit="1"/>
      <protection locked="0"/>
    </xf>
    <xf numFmtId="38" fontId="22" fillId="2" borderId="0" xfId="2" applyFont="1" applyFill="1" applyAlignment="1">
      <alignment horizontal="center" vertical="center" shrinkToFit="1"/>
    </xf>
    <xf numFmtId="0" fontId="10" fillId="0" borderId="0" xfId="5" quotePrefix="1" applyFont="1" applyFill="1" applyAlignment="1">
      <alignment horizontal="distributed" vertical="center" shrinkToFit="1"/>
    </xf>
    <xf numFmtId="177" fontId="17" fillId="0" borderId="6" xfId="2" applyNumberFormat="1" applyFont="1" applyFill="1" applyBorder="1" applyAlignment="1" applyProtection="1">
      <alignment horizontal="right" vertical="center" indent="3" shrinkToFit="1"/>
      <protection locked="0"/>
    </xf>
    <xf numFmtId="38" fontId="13" fillId="0" borderId="0" xfId="2" applyFont="1" applyFill="1" applyAlignment="1" applyProtection="1">
      <alignment horizontal="center" vertical="center" shrinkToFit="1"/>
      <protection locked="0"/>
    </xf>
    <xf numFmtId="0" fontId="10" fillId="0" borderId="0" xfId="5" quotePrefix="1" applyFont="1" applyFill="1" applyAlignment="1">
      <alignment horizontal="distributed" vertical="center"/>
    </xf>
    <xf numFmtId="0" fontId="10" fillId="0" borderId="0" xfId="5" applyFont="1" applyFill="1" applyAlignment="1">
      <alignment horizontal="center" vertical="top"/>
    </xf>
    <xf numFmtId="0" fontId="10" fillId="0" borderId="0" xfId="5" quotePrefix="1" applyFont="1" applyFill="1" applyAlignment="1">
      <alignment horizontal="center" vertical="center"/>
    </xf>
    <xf numFmtId="0" fontId="16" fillId="0" borderId="0" xfId="5" applyFont="1" applyFill="1" applyBorder="1" applyAlignment="1">
      <alignment horizontal="right" vertical="center"/>
    </xf>
    <xf numFmtId="0" fontId="16" fillId="0" borderId="0" xfId="5" applyFont="1" applyFill="1" applyBorder="1" applyAlignment="1" applyProtection="1">
      <alignment horizontal="center" vertical="center"/>
      <protection locked="0"/>
    </xf>
    <xf numFmtId="0" fontId="16" fillId="0" borderId="0" xfId="5" applyFont="1" applyFill="1" applyBorder="1" applyAlignment="1">
      <alignment horizontal="left" vertical="center"/>
    </xf>
    <xf numFmtId="0" fontId="5" fillId="0" borderId="0" xfId="5" quotePrefix="1" applyFont="1" applyFill="1" applyAlignment="1">
      <alignment horizontal="left" vertical="center"/>
    </xf>
    <xf numFmtId="0" fontId="5" fillId="0" borderId="6" xfId="5" quotePrefix="1" applyFont="1" applyFill="1" applyBorder="1" applyAlignment="1" applyProtection="1">
      <alignment horizontal="left" vertical="center"/>
      <protection locked="0"/>
    </xf>
    <xf numFmtId="0" fontId="5" fillId="2" borderId="0" xfId="5" applyFont="1" applyFill="1" applyAlignment="1">
      <alignment horizontal="left" vertical="center" wrapText="1"/>
    </xf>
    <xf numFmtId="0" fontId="12" fillId="0" borderId="0" xfId="5" applyFont="1" applyFill="1" applyAlignment="1">
      <alignment horizontal="left" shrinkToFit="1"/>
    </xf>
    <xf numFmtId="0" fontId="5" fillId="0" borderId="0" xfId="5" applyFont="1" applyFill="1" applyAlignment="1">
      <alignment horizontal="distributed" vertical="center"/>
    </xf>
    <xf numFmtId="0" fontId="14" fillId="0" borderId="0" xfId="5" applyFont="1" applyFill="1" applyAlignment="1" applyProtection="1">
      <alignment horizontal="center" vertical="center" shrinkToFit="1"/>
      <protection locked="0"/>
    </xf>
    <xf numFmtId="0" fontId="5" fillId="0" borderId="0" xfId="5" applyFont="1" applyFill="1" applyAlignment="1" applyProtection="1">
      <alignment horizontal="center" vertical="center" shrinkToFit="1"/>
      <protection locked="0"/>
    </xf>
    <xf numFmtId="0" fontId="11" fillId="0" borderId="0" xfId="5" applyFont="1" applyFill="1" applyAlignment="1">
      <alignment horizontal="center" vertical="center"/>
    </xf>
    <xf numFmtId="0" fontId="5" fillId="0" borderId="0" xfId="5" applyFont="1" applyFill="1" applyAlignment="1" applyProtection="1">
      <alignment horizontal="center" vertical="center"/>
      <protection locked="0"/>
    </xf>
    <xf numFmtId="0" fontId="11" fillId="0" borderId="0" xfId="5" applyFont="1" applyFill="1" applyBorder="1" applyAlignment="1">
      <alignment horizontal="left" vertical="center"/>
    </xf>
    <xf numFmtId="49" fontId="5" fillId="0" borderId="0" xfId="5" applyNumberFormat="1" applyFont="1" applyFill="1" applyAlignment="1" applyProtection="1">
      <alignment horizontal="center" vertical="center" shrinkToFit="1"/>
      <protection locked="0"/>
    </xf>
    <xf numFmtId="49" fontId="10" fillId="0" borderId="0" xfId="5" applyNumberFormat="1" applyFont="1" applyFill="1" applyBorder="1" applyAlignment="1">
      <alignment horizontal="center" vertical="center" shrinkToFit="1"/>
    </xf>
    <xf numFmtId="49" fontId="5" fillId="0" borderId="0" xfId="5" applyNumberFormat="1" applyFont="1" applyFill="1" applyBorder="1" applyAlignment="1">
      <alignment horizontal="left" vertical="center" shrinkToFit="1"/>
    </xf>
    <xf numFmtId="49" fontId="5" fillId="0" borderId="0" xfId="5" applyNumberFormat="1" applyFont="1" applyFill="1" applyAlignment="1" applyProtection="1">
      <alignment horizontal="left" vertical="top" shrinkToFit="1"/>
      <protection locked="0"/>
    </xf>
    <xf numFmtId="0" fontId="6" fillId="0" borderId="2" xfId="5" applyFont="1" applyFill="1" applyBorder="1" applyAlignment="1">
      <alignment horizontal="right" vertical="top" shrinkToFit="1"/>
    </xf>
    <xf numFmtId="0" fontId="12" fillId="0" borderId="8" xfId="5" applyFont="1" applyFill="1" applyBorder="1" applyAlignment="1">
      <alignment horizontal="left" vertical="center"/>
    </xf>
    <xf numFmtId="0" fontId="12" fillId="0" borderId="12" xfId="5" applyFont="1" applyFill="1" applyBorder="1" applyAlignment="1">
      <alignment horizontal="left" vertical="center"/>
    </xf>
    <xf numFmtId="49" fontId="10" fillId="0" borderId="9" xfId="5" applyNumberFormat="1" applyFont="1" applyFill="1" applyBorder="1" applyAlignment="1" applyProtection="1">
      <alignment horizontal="center" shrinkToFit="1"/>
      <protection locked="0"/>
    </xf>
    <xf numFmtId="49" fontId="10" fillId="0" borderId="13" xfId="5" applyNumberFormat="1" applyFont="1" applyFill="1" applyBorder="1" applyAlignment="1" applyProtection="1">
      <alignment horizontal="center" shrinkToFit="1"/>
      <protection locked="0"/>
    </xf>
    <xf numFmtId="49" fontId="5" fillId="0" borderId="13" xfId="5" applyNumberFormat="1" applyFont="1" applyFill="1" applyBorder="1" applyAlignment="1">
      <alignment horizontal="left" shrinkToFit="1"/>
    </xf>
    <xf numFmtId="0" fontId="5" fillId="0" borderId="0" xfId="5" applyFont="1" applyFill="1" applyAlignment="1" applyProtection="1">
      <alignment horizontal="left" vertical="top" wrapText="1"/>
      <protection locked="0"/>
    </xf>
    <xf numFmtId="0" fontId="20" fillId="2" borderId="0" xfId="5" applyFont="1" applyFill="1" applyAlignment="1">
      <alignment horizontal="center" vertical="center"/>
    </xf>
    <xf numFmtId="49" fontId="5" fillId="0" borderId="0" xfId="5" applyNumberFormat="1" applyFont="1" applyFill="1" applyAlignment="1" applyProtection="1">
      <alignment horizontal="left" vertical="top" wrapText="1" shrinkToFit="1"/>
      <protection locked="0"/>
    </xf>
    <xf numFmtId="0" fontId="6" fillId="0" borderId="2" xfId="5" applyFont="1" applyFill="1" applyBorder="1" applyAlignment="1">
      <alignment horizontal="left" vertical="top" wrapText="1" shrinkToFit="1"/>
    </xf>
    <xf numFmtId="0" fontId="6" fillId="0" borderId="0" xfId="5" applyFont="1" applyFill="1" applyBorder="1" applyAlignment="1">
      <alignment horizontal="left" vertical="top" wrapText="1" shrinkToFit="1"/>
    </xf>
    <xf numFmtId="0" fontId="12" fillId="0" borderId="8" xfId="5" applyFont="1" applyFill="1" applyBorder="1" applyAlignment="1">
      <alignment horizontal="center" vertical="center" textRotation="255" shrinkToFit="1"/>
    </xf>
    <xf numFmtId="0" fontId="12" fillId="0" borderId="9" xfId="5" applyFont="1" applyFill="1" applyBorder="1" applyAlignment="1">
      <alignment horizontal="center" vertical="center" textRotation="255" shrinkToFit="1"/>
    </xf>
    <xf numFmtId="0" fontId="5" fillId="0" borderId="12" xfId="5" applyFont="1" applyFill="1" applyBorder="1" applyAlignment="1">
      <alignment horizontal="center" vertical="center"/>
    </xf>
    <xf numFmtId="0" fontId="5" fillId="0" borderId="14"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15" xfId="5" applyFont="1" applyFill="1" applyBorder="1" applyAlignment="1">
      <alignment horizontal="center" vertical="center"/>
    </xf>
    <xf numFmtId="0" fontId="12" fillId="0" borderId="0" xfId="5" applyFont="1" applyFill="1" applyBorder="1" applyAlignment="1">
      <alignment horizontal="center" vertical="center" textRotation="255" shrinkToFit="1"/>
    </xf>
    <xf numFmtId="0" fontId="6" fillId="0" borderId="0" xfId="5" applyFont="1" applyFill="1" applyAlignment="1" applyProtection="1">
      <alignment horizontal="distributed" vertical="center" shrinkToFit="1"/>
      <protection locked="0"/>
    </xf>
    <xf numFmtId="0" fontId="12" fillId="0" borderId="11" xfId="5" applyFont="1" applyFill="1" applyBorder="1" applyAlignment="1">
      <alignment horizontal="right" vertical="center"/>
    </xf>
    <xf numFmtId="0" fontId="12" fillId="0" borderId="11" xfId="5" applyFont="1" applyFill="1" applyBorder="1" applyAlignment="1">
      <alignment horizontal="center" vertical="center"/>
    </xf>
    <xf numFmtId="177" fontId="11" fillId="0" borderId="11" xfId="5" applyNumberFormat="1" applyFont="1" applyFill="1" applyBorder="1" applyAlignment="1" applyProtection="1">
      <alignment horizontal="left" vertical="center" indent="3"/>
      <protection locked="0"/>
    </xf>
    <xf numFmtId="177" fontId="11" fillId="0" borderId="11" xfId="5" applyNumberFormat="1" applyFont="1" applyFill="1" applyBorder="1" applyAlignment="1">
      <alignment horizontal="center" vertical="center"/>
    </xf>
    <xf numFmtId="0" fontId="12" fillId="0" borderId="11" xfId="5" applyFont="1" applyFill="1" applyBorder="1" applyAlignment="1" applyProtection="1">
      <alignment horizontal="center" vertical="center"/>
      <protection locked="0"/>
    </xf>
    <xf numFmtId="0" fontId="10" fillId="0" borderId="0" xfId="5" applyFont="1" applyFill="1" applyBorder="1" applyAlignment="1">
      <alignment horizontal="distributed"/>
    </xf>
    <xf numFmtId="0" fontId="10" fillId="0" borderId="0" xfId="5" applyNumberFormat="1" applyFont="1" applyFill="1" applyBorder="1" applyAlignment="1" applyProtection="1">
      <alignment horizontal="left" shrinkToFit="1"/>
      <protection locked="0"/>
    </xf>
    <xf numFmtId="0" fontId="10" fillId="0" borderId="0" xfId="5" applyFont="1" applyFill="1" applyBorder="1" applyAlignment="1">
      <alignment horizontal="distributed" vertical="center"/>
    </xf>
    <xf numFmtId="176" fontId="10" fillId="0" borderId="0" xfId="5" applyNumberFormat="1" applyFont="1" applyFill="1" applyBorder="1" applyAlignment="1" applyProtection="1">
      <alignment horizontal="center" vertical="center" shrinkToFit="1"/>
      <protection locked="0"/>
    </xf>
    <xf numFmtId="0" fontId="12" fillId="0" borderId="0" xfId="5" applyNumberFormat="1" applyFont="1" applyFill="1" applyBorder="1" applyAlignment="1">
      <alignment horizontal="left" vertical="center" shrinkToFit="1"/>
    </xf>
    <xf numFmtId="0" fontId="19" fillId="0" borderId="0" xfId="5" applyFont="1" applyFill="1" applyBorder="1" applyAlignment="1">
      <alignment horizontal="center" vertical="center"/>
    </xf>
    <xf numFmtId="38" fontId="12" fillId="0" borderId="0" xfId="2" applyFont="1" applyFill="1" applyBorder="1" applyAlignment="1">
      <alignment horizontal="center" vertical="center" shrinkToFit="1"/>
    </xf>
    <xf numFmtId="38" fontId="22" fillId="2" borderId="0" xfId="2" applyFont="1" applyFill="1" applyBorder="1" applyAlignment="1">
      <alignment horizontal="center" vertical="center" shrinkToFit="1"/>
    </xf>
    <xf numFmtId="0" fontId="10" fillId="0" borderId="0" xfId="5" quotePrefix="1" applyFont="1" applyFill="1" applyBorder="1" applyAlignment="1">
      <alignment horizontal="distributed" vertical="center" shrinkToFit="1"/>
    </xf>
    <xf numFmtId="0" fontId="10" fillId="0" borderId="0" xfId="5" applyFont="1" applyFill="1" applyBorder="1" applyAlignment="1">
      <alignment horizontal="center" vertical="top"/>
    </xf>
    <xf numFmtId="0" fontId="10" fillId="0" borderId="0" xfId="5" quotePrefix="1" applyFont="1" applyFill="1" applyBorder="1" applyAlignment="1">
      <alignment horizontal="distributed" vertical="center"/>
    </xf>
    <xf numFmtId="0" fontId="10" fillId="0" borderId="0" xfId="5" quotePrefix="1" applyFont="1" applyFill="1" applyBorder="1" applyAlignment="1">
      <alignment horizontal="left" vertical="center"/>
    </xf>
    <xf numFmtId="0" fontId="5" fillId="0" borderId="0" xfId="5" quotePrefix="1" applyFont="1" applyFill="1" applyBorder="1" applyAlignment="1" applyProtection="1">
      <alignment horizontal="left" vertical="center"/>
      <protection locked="0"/>
    </xf>
    <xf numFmtId="0" fontId="5" fillId="2" borderId="0" xfId="5" applyFont="1" applyFill="1" applyBorder="1" applyAlignment="1">
      <alignment horizontal="left" vertical="center" wrapText="1"/>
    </xf>
    <xf numFmtId="0" fontId="6" fillId="0" borderId="0" xfId="5" applyFont="1" applyFill="1" applyBorder="1" applyAlignment="1">
      <alignment horizontal="right" vertical="top" shrinkToFit="1"/>
    </xf>
    <xf numFmtId="0" fontId="5" fillId="2" borderId="0" xfId="5" applyFont="1" applyFill="1" applyAlignment="1">
      <alignment horizontal="center" vertical="center"/>
    </xf>
    <xf numFmtId="179" fontId="28" fillId="0" borderId="0" xfId="5" applyNumberFormat="1" applyFont="1" applyFill="1" applyAlignment="1">
      <alignment horizontal="center" vertical="center" shrinkToFit="1"/>
    </xf>
    <xf numFmtId="0" fontId="29" fillId="0" borderId="0" xfId="5" applyFont="1" applyFill="1" applyAlignment="1">
      <alignment horizontal="center" vertical="center" shrinkToFit="1"/>
    </xf>
    <xf numFmtId="0" fontId="28" fillId="0" borderId="0" xfId="5" applyFont="1" applyFill="1" applyAlignment="1">
      <alignment horizontal="center" vertical="center" shrinkToFit="1"/>
    </xf>
    <xf numFmtId="0" fontId="28" fillId="0" borderId="0" xfId="5" applyFont="1" applyFill="1" applyAlignment="1">
      <alignment horizontal="center" vertical="center"/>
    </xf>
    <xf numFmtId="38" fontId="28" fillId="0" borderId="6" xfId="2" applyFont="1" applyFill="1" applyBorder="1" applyAlignment="1">
      <alignment horizontal="center" vertical="center" shrinkToFit="1"/>
    </xf>
    <xf numFmtId="38" fontId="28" fillId="0" borderId="7" xfId="2" applyFont="1" applyFill="1" applyBorder="1" applyAlignment="1">
      <alignment horizontal="center" vertical="center" shrinkToFit="1"/>
    </xf>
    <xf numFmtId="0" fontId="28" fillId="0" borderId="0" xfId="5" applyFont="1" applyFill="1" applyAlignment="1">
      <alignment horizontal="left" vertical="center"/>
    </xf>
    <xf numFmtId="49" fontId="28" fillId="0" borderId="0" xfId="5" applyNumberFormat="1" applyFont="1" applyFill="1" applyAlignment="1">
      <alignment horizontal="left" vertical="center" indent="1" shrinkToFit="1"/>
    </xf>
    <xf numFmtId="0" fontId="28" fillId="0" borderId="0" xfId="5" applyNumberFormat="1" applyFont="1" applyFill="1" applyAlignment="1">
      <alignment horizontal="left" vertical="center" indent="1" shrinkToFit="1"/>
    </xf>
    <xf numFmtId="38" fontId="28" fillId="0" borderId="6" xfId="2" applyFont="1" applyFill="1" applyBorder="1" applyAlignment="1">
      <alignment horizontal="left" vertical="center" shrinkToFit="1"/>
    </xf>
    <xf numFmtId="0" fontId="28" fillId="0" borderId="0" xfId="5" applyFont="1" applyFill="1" applyAlignment="1">
      <alignment vertical="center"/>
    </xf>
    <xf numFmtId="49" fontId="28" fillId="0" borderId="0" xfId="5" applyNumberFormat="1" applyFont="1" applyFill="1" applyAlignment="1">
      <alignment horizontal="left" vertical="center" shrinkToFit="1"/>
    </xf>
    <xf numFmtId="0" fontId="28" fillId="0" borderId="0" xfId="5" applyFont="1" applyFill="1" applyAlignment="1">
      <alignment vertical="center" wrapText="1"/>
    </xf>
    <xf numFmtId="49" fontId="28" fillId="0" borderId="0" xfId="5" applyNumberFormat="1" applyFont="1" applyFill="1" applyAlignment="1">
      <alignment horizontal="left" vertical="top" wrapText="1" indent="1" shrinkToFit="1"/>
    </xf>
    <xf numFmtId="0" fontId="28" fillId="0" borderId="0" xfId="5" applyNumberFormat="1" applyFont="1" applyFill="1" applyAlignment="1">
      <alignment horizontal="left" vertical="top" wrapText="1" indent="1" shrinkToFit="1"/>
    </xf>
  </cellXfs>
  <cellStyles count="6">
    <cellStyle name="桁区切り 2" xfId="1"/>
    <cellStyle name="桁区切り 3" xfId="2"/>
    <cellStyle name="標準" xfId="0" builtinId="0"/>
    <cellStyle name="標準 2" xfId="3"/>
    <cellStyle name="標準 3" xfId="4"/>
    <cellStyle name="標準 4" xfId="5"/>
  </cellStyles>
  <dxfs count="4">
    <dxf>
      <font>
        <color theme="1"/>
      </font>
    </dxf>
    <dxf>
      <font>
        <color rgb="FF9C0006"/>
      </font>
      <fill>
        <patternFill>
          <bgColor rgb="FFFFC7CE"/>
        </patternFill>
      </fill>
    </dxf>
    <dxf>
      <font>
        <color theme="0"/>
      </font>
    </dxf>
    <dxf>
      <font>
        <strike val="0"/>
        <color theme="1"/>
      </font>
      <border>
        <bottom style="hair">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18</xdr:col>
      <xdr:colOff>0</xdr:colOff>
      <xdr:row>38</xdr:row>
      <xdr:rowOff>0</xdr:rowOff>
    </xdr:from>
    <xdr:to>
      <xdr:col>20</xdr:col>
      <xdr:colOff>0</xdr:colOff>
      <xdr:row>39</xdr:row>
      <xdr:rowOff>0</xdr:rowOff>
    </xdr:to>
    <xdr:sp macro="" textlink="">
      <xdr:nvSpPr>
        <xdr:cNvPr id="2" name="OptionButton1" hidden="1"/>
        <xdr:cNvSpPr/>
      </xdr:nvSpPr>
      <xdr:spPr>
        <a:xfrm>
          <a:off x="3257550" y="7267575"/>
          <a:ext cx="361950" cy="171450"/>
        </a:xfrm>
        <a:prstGeom prst="rect">
          <a:avLst/>
        </a:prstGeom>
        <a:noFill/>
        <a:ln>
          <a:noFill/>
        </a:ln>
      </xdr:spPr>
    </xdr:sp>
    <xdr:clientData/>
  </xdr:twoCellAnchor>
  <xdr:twoCellAnchor>
    <xdr:from>
      <xdr:col>32</xdr:col>
      <xdr:colOff>0</xdr:colOff>
      <xdr:row>38</xdr:row>
      <xdr:rowOff>0</xdr:rowOff>
    </xdr:from>
    <xdr:to>
      <xdr:col>34</xdr:col>
      <xdr:colOff>133350</xdr:colOff>
      <xdr:row>39</xdr:row>
      <xdr:rowOff>0</xdr:rowOff>
    </xdr:to>
    <xdr:sp macro="" textlink="">
      <xdr:nvSpPr>
        <xdr:cNvPr id="3" name="OptionButton2" hidden="1"/>
        <xdr:cNvSpPr/>
      </xdr:nvSpPr>
      <xdr:spPr>
        <a:xfrm>
          <a:off x="5791200" y="7267575"/>
          <a:ext cx="495300" cy="171450"/>
        </a:xfrm>
        <a:prstGeom prst="rect">
          <a:avLst/>
        </a:prstGeom>
        <a:noFill/>
        <a:ln>
          <a:noFill/>
        </a:ln>
      </xdr:spPr>
    </xdr:sp>
    <xdr:clientData/>
  </xdr:twoCellAnchor>
  <xdr:twoCellAnchor>
    <xdr:from>
      <xdr:col>36</xdr:col>
      <xdr:colOff>120015</xdr:colOff>
      <xdr:row>6</xdr:row>
      <xdr:rowOff>11430</xdr:rowOff>
    </xdr:from>
    <xdr:to>
      <xdr:col>50</xdr:col>
      <xdr:colOff>78740</xdr:colOff>
      <xdr:row>13</xdr:row>
      <xdr:rowOff>110490</xdr:rowOff>
    </xdr:to>
    <xdr:sp macro="" textlink="">
      <xdr:nvSpPr>
        <xdr:cNvPr id="4" name="四角形: 角を丸くする 3"/>
        <xdr:cNvSpPr/>
      </xdr:nvSpPr>
      <xdr:spPr>
        <a:xfrm>
          <a:off x="6635115" y="992505"/>
          <a:ext cx="2892425" cy="126111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ctr"/>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en-US" altLang="ja-JP" sz="900">
              <a:solidFill>
                <a:srgbClr val="C00000"/>
              </a:solidFill>
              <a:latin typeface="BIZ UDゴシック"/>
              <a:ea typeface="BIZ UDゴシック"/>
            </a:rPr>
            <a:t>【</a:t>
          </a:r>
          <a:r>
            <a:rPr kumimoji="1" lang="ja-JP" altLang="en-US" sz="900">
              <a:solidFill>
                <a:srgbClr val="C00000"/>
              </a:solidFill>
              <a:latin typeface="BIZ UDゴシック"/>
              <a:ea typeface="BIZ UDゴシック"/>
            </a:rPr>
            <a:t>シート保護はパスワードなしで解除できます</a:t>
          </a:r>
          <a:r>
            <a:rPr kumimoji="1" lang="en-US" altLang="ja-JP" sz="900">
              <a:solidFill>
                <a:srgbClr val="C00000"/>
              </a:solidFill>
              <a:latin typeface="BIZ UDゴシック"/>
              <a:ea typeface="BIZ UDゴシック"/>
            </a:rPr>
            <a:t>】</a:t>
          </a:r>
        </a:p>
      </xdr:txBody>
    </xdr:sp>
    <xdr:clientData/>
  </xdr:twoCellAnchor>
  <mc:AlternateContent xmlns:mc="http://schemas.openxmlformats.org/markup-compatibility/2006">
    <mc:Choice xmlns:a14="http://schemas.microsoft.com/office/drawing/2010/main" Requires="a14">
      <xdr:twoCellAnchor>
        <xdr:from>
          <xdr:col>54</xdr:col>
          <xdr:colOff>5715</xdr:colOff>
          <xdr:row>38</xdr:row>
          <xdr:rowOff>140335</xdr:rowOff>
        </xdr:from>
        <xdr:to>
          <xdr:col>57</xdr:col>
          <xdr:colOff>130175</xdr:colOff>
          <xdr:row>43</xdr:row>
          <xdr:rowOff>20320</xdr:rowOff>
        </xdr:to>
        <xdr:grpSp>
          <xdr:nvGrpSpPr>
            <xdr:cNvPr id="5" name="グループ化 4"/>
            <xdr:cNvGrpSpPr/>
          </xdr:nvGrpSpPr>
          <xdr:grpSpPr>
            <a:xfrm>
              <a:off x="12690774" y="7345717"/>
              <a:ext cx="561489" cy="731632"/>
              <a:chOff x="4205352" y="6777106"/>
              <a:chExt cx="788067" cy="316990"/>
            </a:xfrm>
          </xdr:grpSpPr>
          <xdr:sp macro="" textlink="">
            <xdr:nvSpPr>
              <xdr:cNvPr id="9217" name="オプション 1" hidden="1">
                <a:extLst>
                  <a:ext uri="{63B3BB69-23CF-44E3-9099-C40C66FF867C}">
                    <a14:compatExt spid="_x0000_s9217"/>
                  </a:ext>
                </a:extLst>
              </xdr:cNvPr>
              <xdr:cNvSpPr/>
            </xdr:nvSpPr>
            <xdr:spPr bwMode="auto">
              <a:xfrm>
                <a:off x="4209550" y="6777106"/>
                <a:ext cx="583031" cy="152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sp macro="" textlink="">
            <xdr:nvSpPr>
              <xdr:cNvPr id="9218" name="オプション 2" hidden="1">
                <a:extLst>
                  <a:ext uri="{63B3BB69-23CF-44E3-9099-C40C66FF867C}">
                    <a14:compatExt spid="_x0000_s9218"/>
                  </a:ext>
                </a:extLst>
              </xdr:cNvPr>
              <xdr:cNvSpPr/>
            </xdr:nvSpPr>
            <xdr:spPr bwMode="auto">
              <a:xfrm>
                <a:off x="4212057" y="6864661"/>
                <a:ext cx="760995" cy="1473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sp macro="" textlink="">
            <xdr:nvSpPr>
              <xdr:cNvPr id="9219" name="オプション 3" hidden="1">
                <a:extLst>
                  <a:ext uri="{63B3BB69-23CF-44E3-9099-C40C66FF867C}">
                    <a14:compatExt spid="_x0000_s9219"/>
                  </a:ext>
                </a:extLst>
              </xdr:cNvPr>
              <xdr:cNvSpPr/>
            </xdr:nvSpPr>
            <xdr:spPr bwMode="auto">
              <a:xfrm>
                <a:off x="4205352" y="6949795"/>
                <a:ext cx="788067" cy="1443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grpSp>
        <xdr:clientData/>
      </xdr:twoCellAnchor>
    </mc:Choice>
    <mc:Fallback/>
  </mc:AlternateContent>
  <xdr:twoCellAnchor>
    <xdr:from>
      <xdr:col>80</xdr:col>
      <xdr:colOff>29845</xdr:colOff>
      <xdr:row>54</xdr:row>
      <xdr:rowOff>100965</xdr:rowOff>
    </xdr:from>
    <xdr:to>
      <xdr:col>88</xdr:col>
      <xdr:colOff>70485</xdr:colOff>
      <xdr:row>61</xdr:row>
      <xdr:rowOff>130175</xdr:rowOff>
    </xdr:to>
    <xdr:grpSp>
      <xdr:nvGrpSpPr>
        <xdr:cNvPr id="8" name="グループ化 7"/>
        <xdr:cNvGrpSpPr/>
      </xdr:nvGrpSpPr>
      <xdr:grpSpPr>
        <a:xfrm>
          <a:off x="16592139" y="10074200"/>
          <a:ext cx="1474993" cy="1407534"/>
          <a:chOff x="4180973" y="9334501"/>
          <a:chExt cx="1483895" cy="1413710"/>
        </a:xfrm>
      </xdr:grpSpPr>
      <xdr:sp macro="" textlink="">
        <xdr:nvSpPr>
          <xdr:cNvPr id="6" name="楕円 5"/>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 name="正方形/長方形 6"/>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38</xdr:row>
      <xdr:rowOff>0</xdr:rowOff>
    </xdr:from>
    <xdr:to>
      <xdr:col>20</xdr:col>
      <xdr:colOff>133350</xdr:colOff>
      <xdr:row>39</xdr:row>
      <xdr:rowOff>0</xdr:rowOff>
    </xdr:to>
    <xdr:sp macro="" textlink="">
      <xdr:nvSpPr>
        <xdr:cNvPr id="2" name="OptionButton1" hidden="1"/>
        <xdr:cNvSpPr/>
      </xdr:nvSpPr>
      <xdr:spPr>
        <a:xfrm>
          <a:off x="3257550" y="7277100"/>
          <a:ext cx="495300" cy="171450"/>
        </a:xfrm>
        <a:prstGeom prst="rect">
          <a:avLst/>
        </a:prstGeom>
        <a:noFill/>
        <a:ln>
          <a:noFill/>
        </a:ln>
      </xdr:spPr>
    </xdr:sp>
    <xdr:clientData/>
  </xdr:twoCellAnchor>
  <xdr:twoCellAnchor>
    <xdr:from>
      <xdr:col>21</xdr:col>
      <xdr:colOff>0</xdr:colOff>
      <xdr:row>38</xdr:row>
      <xdr:rowOff>0</xdr:rowOff>
    </xdr:from>
    <xdr:to>
      <xdr:col>23</xdr:col>
      <xdr:colOff>133350</xdr:colOff>
      <xdr:row>39</xdr:row>
      <xdr:rowOff>0</xdr:rowOff>
    </xdr:to>
    <xdr:sp macro="" textlink="">
      <xdr:nvSpPr>
        <xdr:cNvPr id="3" name="OptionButton2" hidden="1"/>
        <xdr:cNvSpPr/>
      </xdr:nvSpPr>
      <xdr:spPr>
        <a:xfrm>
          <a:off x="3800475" y="7277100"/>
          <a:ext cx="495300" cy="171450"/>
        </a:xfrm>
        <a:prstGeom prst="rect">
          <a:avLst/>
        </a:prstGeom>
        <a:noFill/>
        <a:ln>
          <a:noFill/>
        </a:ln>
      </xdr:spPr>
    </xdr:sp>
    <xdr:clientData/>
  </xdr:twoCellAnchor>
  <xdr:twoCellAnchor>
    <xdr:from>
      <xdr:col>35</xdr:col>
      <xdr:colOff>120015</xdr:colOff>
      <xdr:row>2</xdr:row>
      <xdr:rowOff>40005</xdr:rowOff>
    </xdr:from>
    <xdr:to>
      <xdr:col>51</xdr:col>
      <xdr:colOff>681990</xdr:colOff>
      <xdr:row>9</xdr:row>
      <xdr:rowOff>70485</xdr:rowOff>
    </xdr:to>
    <xdr:sp macro="" textlink="">
      <xdr:nvSpPr>
        <xdr:cNvPr id="4" name="四角形: 角を丸くする 3"/>
        <xdr:cNvSpPr/>
      </xdr:nvSpPr>
      <xdr:spPr>
        <a:xfrm>
          <a:off x="6454140" y="325755"/>
          <a:ext cx="3933825" cy="1192530"/>
        </a:xfrm>
        <a:prstGeom prst="roundRect">
          <a:avLst>
            <a:gd name="adj" fmla="val 6667"/>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1100">
              <a:latin typeface="BIZ UDゴシック"/>
              <a:ea typeface="BIZ UDゴシック"/>
            </a:rPr>
            <a:t>本「請求書」は</a:t>
          </a:r>
          <a:r>
            <a:rPr kumimoji="1" lang="ja-JP" altLang="en-US" sz="1100" b="1" u="sng">
              <a:latin typeface="BIZ UDゴシック"/>
              <a:ea typeface="BIZ UDゴシック"/>
            </a:rPr>
            <a:t>参考様式</a:t>
          </a:r>
          <a:r>
            <a:rPr kumimoji="1" lang="ja-JP" altLang="en-US" sz="1100">
              <a:latin typeface="BIZ UDゴシック"/>
              <a:ea typeface="BIZ UDゴシック"/>
            </a:rPr>
            <a:t>のため、例えばインボイス対応等を目的として、項目追記や編集等をしても問題ありません。ただし、ここに当初項目として示されてある内容は記載するようにされてください。</a:t>
          </a:r>
          <a:endParaRPr kumimoji="1" lang="en-US" altLang="ja-JP" sz="1100">
            <a:latin typeface="BIZ UDゴシック"/>
            <a:ea typeface="BIZ UDゴシック"/>
          </a:endParaRPr>
        </a:p>
        <a:p>
          <a:pPr algn="ctr"/>
          <a:r>
            <a:rPr kumimoji="1" lang="ja-JP" altLang="en-US" sz="1100" b="1">
              <a:solidFill>
                <a:srgbClr val="C00000"/>
              </a:solidFill>
              <a:latin typeface="BIZ UDゴシック"/>
              <a:ea typeface="BIZ UDゴシック"/>
            </a:rPr>
            <a:t>（</a:t>
          </a:r>
          <a:r>
            <a:rPr kumimoji="1" lang="en-US" altLang="ja-JP" sz="1100" b="1">
              <a:solidFill>
                <a:srgbClr val="C00000"/>
              </a:solidFill>
              <a:latin typeface="BIZ UDゴシック"/>
              <a:ea typeface="BIZ UDゴシック"/>
            </a:rPr>
            <a:t>※</a:t>
          </a:r>
          <a:r>
            <a:rPr kumimoji="1" lang="ja-JP" altLang="en-US" sz="1100" b="1">
              <a:solidFill>
                <a:srgbClr val="C00000"/>
              </a:solidFill>
              <a:latin typeface="BIZ UDゴシック"/>
              <a:ea typeface="BIZ UDゴシック"/>
            </a:rPr>
            <a:t>工事以外の場合は、項目も適宜修正して構いません）</a:t>
          </a:r>
          <a:endParaRPr kumimoji="1" lang="en-US" altLang="ja-JP" sz="1100" b="1">
            <a:solidFill>
              <a:srgbClr val="C00000"/>
            </a:solidFill>
            <a:latin typeface="BIZ UDゴシック"/>
            <a:ea typeface="BIZ UDゴシック"/>
          </a:endParaRPr>
        </a:p>
      </xdr:txBody>
    </xdr:sp>
    <xdr:clientData/>
  </xdr:twoCellAnchor>
  <xdr:twoCellAnchor>
    <xdr:from>
      <xdr:col>18</xdr:col>
      <xdr:colOff>0</xdr:colOff>
      <xdr:row>38</xdr:row>
      <xdr:rowOff>0</xdr:rowOff>
    </xdr:from>
    <xdr:to>
      <xdr:col>20</xdr:col>
      <xdr:colOff>0</xdr:colOff>
      <xdr:row>39</xdr:row>
      <xdr:rowOff>0</xdr:rowOff>
    </xdr:to>
    <xdr:sp macro="" textlink="">
      <xdr:nvSpPr>
        <xdr:cNvPr id="5" name="OptionButton1" hidden="1"/>
        <xdr:cNvSpPr/>
      </xdr:nvSpPr>
      <xdr:spPr>
        <a:xfrm>
          <a:off x="3257550" y="7277100"/>
          <a:ext cx="361950" cy="171450"/>
        </a:xfrm>
        <a:prstGeom prst="rect">
          <a:avLst/>
        </a:prstGeom>
        <a:noFill/>
        <a:ln>
          <a:noFill/>
        </a:ln>
      </xdr:spPr>
    </xdr:sp>
    <xdr:clientData/>
  </xdr:twoCellAnchor>
  <xdr:twoCellAnchor>
    <xdr:from>
      <xdr:col>32</xdr:col>
      <xdr:colOff>0</xdr:colOff>
      <xdr:row>38</xdr:row>
      <xdr:rowOff>0</xdr:rowOff>
    </xdr:from>
    <xdr:to>
      <xdr:col>34</xdr:col>
      <xdr:colOff>133350</xdr:colOff>
      <xdr:row>39</xdr:row>
      <xdr:rowOff>0</xdr:rowOff>
    </xdr:to>
    <xdr:sp macro="" textlink="">
      <xdr:nvSpPr>
        <xdr:cNvPr id="6" name="OptionButton2" hidden="1"/>
        <xdr:cNvSpPr/>
      </xdr:nvSpPr>
      <xdr:spPr>
        <a:xfrm>
          <a:off x="5791200" y="7277100"/>
          <a:ext cx="495300" cy="171450"/>
        </a:xfrm>
        <a:prstGeom prst="rect">
          <a:avLst/>
        </a:prstGeom>
        <a:noFill/>
        <a:ln>
          <a:noFill/>
        </a:ln>
      </xdr:spPr>
    </xdr:sp>
    <xdr:clientData/>
  </xdr:twoCellAnchor>
  <mc:AlternateContent xmlns:mc="http://schemas.openxmlformats.org/markup-compatibility/2006">
    <mc:Choice xmlns:a14="http://schemas.microsoft.com/office/drawing/2010/main" Requires="a14">
      <xdr:twoCellAnchor>
        <xdr:from>
          <xdr:col>54</xdr:col>
          <xdr:colOff>5715</xdr:colOff>
          <xdr:row>38</xdr:row>
          <xdr:rowOff>140335</xdr:rowOff>
        </xdr:from>
        <xdr:to>
          <xdr:col>57</xdr:col>
          <xdr:colOff>120650</xdr:colOff>
          <xdr:row>43</xdr:row>
          <xdr:rowOff>20320</xdr:rowOff>
        </xdr:to>
        <xdr:grpSp>
          <xdr:nvGrpSpPr>
            <xdr:cNvPr id="7" name="グループ化 6"/>
            <xdr:cNvGrpSpPr/>
          </xdr:nvGrpSpPr>
          <xdr:grpSpPr>
            <a:xfrm>
              <a:off x="12825244" y="7356923"/>
              <a:ext cx="484730" cy="731632"/>
              <a:chOff x="4205354" y="6777110"/>
              <a:chExt cx="788070" cy="316997"/>
            </a:xfrm>
          </xdr:grpSpPr>
          <xdr:sp macro="" textlink="">
            <xdr:nvSpPr>
              <xdr:cNvPr id="10241" name="オプション 1" hidden="1">
                <a:extLst>
                  <a:ext uri="{63B3BB69-23CF-44E3-9099-C40C66FF867C}">
                    <a14:compatExt spid="_x0000_s10241"/>
                  </a:ext>
                </a:extLst>
              </xdr:cNvPr>
              <xdr:cNvSpPr/>
            </xdr:nvSpPr>
            <xdr:spPr bwMode="auto">
              <a:xfrm>
                <a:off x="4209550" y="6777110"/>
                <a:ext cx="583032" cy="1525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sp macro="" textlink="">
            <xdr:nvSpPr>
              <xdr:cNvPr id="10242" name="オプション 2" hidden="1">
                <a:extLst>
                  <a:ext uri="{63B3BB69-23CF-44E3-9099-C40C66FF867C}">
                    <a14:compatExt spid="_x0000_s10242"/>
                  </a:ext>
                </a:extLst>
              </xdr:cNvPr>
              <xdr:cNvSpPr/>
            </xdr:nvSpPr>
            <xdr:spPr bwMode="auto">
              <a:xfrm>
                <a:off x="4212054" y="6864661"/>
                <a:ext cx="760998" cy="1473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金庫</a:t>
                </a:r>
              </a:p>
            </xdr:txBody>
          </xdr:sp>
          <xdr:sp macro="" textlink="">
            <xdr:nvSpPr>
              <xdr:cNvPr id="10243" name="オプション 3" hidden="1">
                <a:extLst>
                  <a:ext uri="{63B3BB69-23CF-44E3-9099-C40C66FF867C}">
                    <a14:compatExt spid="_x0000_s10243"/>
                  </a:ext>
                </a:extLst>
              </xdr:cNvPr>
              <xdr:cNvSpPr/>
            </xdr:nvSpPr>
            <xdr:spPr bwMode="auto">
              <a:xfrm>
                <a:off x="4205354" y="6949806"/>
                <a:ext cx="788070" cy="1443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組合</a:t>
                </a:r>
              </a:p>
            </xdr:txBody>
          </xdr:sp>
        </xdr:grpSp>
        <xdr:clientData/>
      </xdr:twoCellAnchor>
    </mc:Choice>
    <mc:Fallback/>
  </mc:AlternateContent>
  <xdr:twoCellAnchor>
    <xdr:from>
      <xdr:col>78</xdr:col>
      <xdr:colOff>130175</xdr:colOff>
      <xdr:row>54</xdr:row>
      <xdr:rowOff>9525</xdr:rowOff>
    </xdr:from>
    <xdr:to>
      <xdr:col>86</xdr:col>
      <xdr:colOff>170180</xdr:colOff>
      <xdr:row>61</xdr:row>
      <xdr:rowOff>40640</xdr:rowOff>
    </xdr:to>
    <xdr:grpSp>
      <xdr:nvGrpSpPr>
        <xdr:cNvPr id="11" name="グループ化 10"/>
        <xdr:cNvGrpSpPr/>
      </xdr:nvGrpSpPr>
      <xdr:grpSpPr>
        <a:xfrm>
          <a:off x="15964087" y="10106025"/>
          <a:ext cx="1474358" cy="1409439"/>
          <a:chOff x="4180973" y="9334501"/>
          <a:chExt cx="1483895" cy="1413710"/>
        </a:xfrm>
      </xdr:grpSpPr>
      <xdr:sp macro="" textlink="">
        <xdr:nvSpPr>
          <xdr:cNvPr id="12" name="楕円 11"/>
          <xdr:cNvSpPr/>
        </xdr:nvSpPr>
        <xdr:spPr>
          <a:xfrm>
            <a:off x="4180973" y="9334501"/>
            <a:ext cx="1483895" cy="1333499"/>
          </a:xfrm>
          <a:prstGeom prst="ellipse">
            <a:avLst/>
          </a:prstGeom>
          <a:ln w="6350">
            <a:solidFill>
              <a:schemeClr val="tx1">
                <a:lumMod val="50000"/>
                <a:lumOff val="50000"/>
              </a:schemeClr>
            </a:solidFill>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4632160" y="10527632"/>
            <a:ext cx="631658" cy="22057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marL="0" marR="0" lvl="0" indent="0" algn="l" defTabSz="914400" eaLnBrk="1" fontAlgn="auto" latinLnBrk="0" hangingPunct="1">
              <a:lnSpc>
                <a:spcPct val="100000"/>
              </a:lnSpc>
              <a:spcBef>
                <a:spcPts val="0"/>
              </a:spcBef>
              <a:spcAft>
                <a:spcPts val="0"/>
              </a:spcAft>
              <a:defRPr/>
            </a:pPr>
            <a:r>
              <a:rPr kumimoji="1" lang="ja-JP" altLang="ja-JP" sz="800">
                <a:solidFill>
                  <a:schemeClr val="tx1">
                    <a:lumMod val="50000"/>
                    <a:lumOff val="50000"/>
                  </a:schemeClr>
                </a:solidFill>
                <a:effectLst/>
                <a:latin typeface="BIZ UDPゴシック"/>
                <a:ea typeface="BIZ UDPゴシック"/>
                <a:cs typeface="+mn-cs"/>
              </a:rPr>
              <a:t>受付印</a:t>
            </a:r>
            <a:endParaRPr lang="ja-JP" altLang="ja-JP" sz="800">
              <a:solidFill>
                <a:schemeClr val="tx1">
                  <a:lumMod val="50000"/>
                  <a:lumOff val="50000"/>
                </a:schemeClr>
              </a:solidFill>
              <a:effectLst/>
              <a:latin typeface="BIZ UDPゴシック"/>
              <a:ea typeface="BIZ UDPゴシック"/>
            </a:endParaRPr>
          </a:p>
        </xdr:txBody>
      </xdr:sp>
    </xdr:grpSp>
    <xdr:clientData/>
  </xdr:twoCellAnchor>
  <xdr:twoCellAnchor>
    <xdr:from>
      <xdr:col>35</xdr:col>
      <xdr:colOff>150495</xdr:colOff>
      <xdr:row>10</xdr:row>
      <xdr:rowOff>100330</xdr:rowOff>
    </xdr:from>
    <xdr:to>
      <xdr:col>52</xdr:col>
      <xdr:colOff>360045</xdr:colOff>
      <xdr:row>13</xdr:row>
      <xdr:rowOff>0</xdr:rowOff>
    </xdr:to>
    <xdr:sp macro="" textlink="">
      <xdr:nvSpPr>
        <xdr:cNvPr id="8" name="正方形/長方形 7"/>
        <xdr:cNvSpPr/>
      </xdr:nvSpPr>
      <xdr:spPr>
        <a:xfrm>
          <a:off x="6484620" y="1719580"/>
          <a:ext cx="4933950" cy="43307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en-US" altLang="ja-JP" sz="1600">
              <a:solidFill>
                <a:srgbClr val="C00000"/>
              </a:solidFill>
              <a:latin typeface="BIZ UDPゴシック"/>
              <a:ea typeface="BIZ UDPゴシック"/>
            </a:rPr>
            <a:t>※</a:t>
          </a:r>
          <a:r>
            <a:rPr kumimoji="1" lang="ja-JP" altLang="en-US" sz="1600">
              <a:solidFill>
                <a:srgbClr val="C00000"/>
              </a:solidFill>
              <a:latin typeface="BIZ UDPゴシック"/>
              <a:ea typeface="BIZ UDPゴシック"/>
            </a:rPr>
            <a:t>自由入力が出来る　基本の「様式」例です。</a:t>
          </a:r>
        </a:p>
      </xdr:txBody>
    </xdr:sp>
    <xdr:clientData/>
  </xdr:twoCellAnchor>
  <xdr:twoCellAnchor>
    <xdr:from>
      <xdr:col>35</xdr:col>
      <xdr:colOff>150495</xdr:colOff>
      <xdr:row>15</xdr:row>
      <xdr:rowOff>150495</xdr:rowOff>
    </xdr:from>
    <xdr:to>
      <xdr:col>50</xdr:col>
      <xdr:colOff>110490</xdr:colOff>
      <xdr:row>20</xdr:row>
      <xdr:rowOff>130175</xdr:rowOff>
    </xdr:to>
    <xdr:sp macro="" textlink="">
      <xdr:nvSpPr>
        <xdr:cNvPr id="15" name="正方形/長方形 14"/>
        <xdr:cNvSpPr/>
      </xdr:nvSpPr>
      <xdr:spPr>
        <a:xfrm>
          <a:off x="6484620" y="2684145"/>
          <a:ext cx="3179445" cy="1084580"/>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600">
              <a:solidFill>
                <a:srgbClr val="C00000"/>
              </a:solidFill>
              <a:latin typeface="BIZ UDPゴシック"/>
              <a:ea typeface="BIZ UDPゴシック"/>
            </a:rPr>
            <a:t>利便性等を考慮したエクセル様式を、「作成例」として別シートに準備しているのでご利用ください。</a:t>
          </a:r>
        </a:p>
      </xdr:txBody>
    </xdr:sp>
    <xdr:clientData/>
  </xdr:twoCellAnchor>
  <xdr:twoCellAnchor>
    <xdr:from>
      <xdr:col>3</xdr:col>
      <xdr:colOff>123264</xdr:colOff>
      <xdr:row>11</xdr:row>
      <xdr:rowOff>100854</xdr:rowOff>
    </xdr:from>
    <xdr:to>
      <xdr:col>33</xdr:col>
      <xdr:colOff>101039</xdr:colOff>
      <xdr:row>34</xdr:row>
      <xdr:rowOff>134509</xdr:rowOff>
    </xdr:to>
    <xdr:sp macro="" textlink="">
      <xdr:nvSpPr>
        <xdr:cNvPr id="16" name="四角形: 角を丸くする 15"/>
        <xdr:cNvSpPr/>
      </xdr:nvSpPr>
      <xdr:spPr>
        <a:xfrm>
          <a:off x="661146" y="1871383"/>
          <a:ext cx="5356599" cy="4426361"/>
        </a:xfrm>
        <a:prstGeom prst="roundRect">
          <a:avLst/>
        </a:prstGeom>
        <a:gradFill>
          <a:gsLst>
            <a:gs pos="0">
              <a:schemeClr val="accent2">
                <a:satMod val="103000"/>
                <a:lumMod val="102000"/>
                <a:tint val="94000"/>
                <a:alpha val="80000"/>
              </a:schemeClr>
            </a:gs>
            <a:gs pos="53000">
              <a:schemeClr val="accent2">
                <a:satMod val="110000"/>
                <a:alpha val="69000"/>
              </a:schemeClr>
            </a:gs>
            <a:gs pos="100000">
              <a:schemeClr val="accent2">
                <a:lumMod val="99000"/>
                <a:satMod val="120000"/>
                <a:shade val="78000"/>
                <a:alpha val="60000"/>
              </a:schemeClr>
            </a:gs>
          </a:gsLst>
          <a:lin ang="5400000" scaled="0"/>
          <a:tileRect/>
        </a:gradFill>
      </xdr:spPr>
      <xdr:style>
        <a:lnRef idx="0">
          <a:schemeClr val="accent2"/>
        </a:lnRef>
        <a:fillRef idx="3">
          <a:schemeClr val="accent2"/>
        </a:fillRef>
        <a:effectRef idx="3">
          <a:schemeClr val="accent2"/>
        </a:effectRef>
        <a:fontRef idx="minor">
          <a:schemeClr val="lt1"/>
        </a:fontRef>
      </xdr:style>
      <xdr:txBody>
        <a:bodyPr vertOverflow="clip" horzOverflow="clip" lIns="36000" tIns="36000" rIns="36000" bIns="36000" rtlCol="0" anchor="ctr"/>
        <a:lstStyle/>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自由に様式を改変して作成したい方向けのベース様式です。</a:t>
          </a:r>
          <a:endParaRPr kumimoji="1" lang="en-US" altLang="ja-JP"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endParaRPr>
        </a:p>
        <a:p>
          <a:pPr algn="l"/>
          <a:r>
            <a:rPr kumimoji="1" lang="ja-JP" altLang="en-US" sz="2400" b="0" cap="none" spc="0">
              <a:ln w="0"/>
              <a:solidFill>
                <a:schemeClr val="tx1"/>
              </a:solidFill>
              <a:effectLst>
                <a:outerShdw blurRad="38100" dist="19050" dir="2700000" algn="tl" rotWithShape="0">
                  <a:schemeClr val="dk1">
                    <a:alpha val="40000"/>
                  </a:schemeClr>
                </a:outerShdw>
              </a:effectLst>
              <a:latin typeface="BIZ UDPゴシック"/>
              <a:ea typeface="BIZ UDPゴシック"/>
            </a:rPr>
            <a:t>基本的には、別シートに用意してある「作成例」から使用してもらう形になりますが、自由に様式を補正して作成したい場合は、このコメントを消してから使用ください。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0</xdr:colOff>
      <xdr:row>37</xdr:row>
      <xdr:rowOff>0</xdr:rowOff>
    </xdr:from>
    <xdr:to>
      <xdr:col>20</xdr:col>
      <xdr:colOff>133350</xdr:colOff>
      <xdr:row>38</xdr:row>
      <xdr:rowOff>57150</xdr:rowOff>
    </xdr:to>
    <xdr:sp macro="" textlink="">
      <xdr:nvSpPr>
        <xdr:cNvPr id="2" name="OptionButton1" hidden="1"/>
        <xdr:cNvSpPr/>
      </xdr:nvSpPr>
      <xdr:spPr>
        <a:xfrm>
          <a:off x="3257550" y="6553200"/>
          <a:ext cx="495300" cy="228600"/>
        </a:xfrm>
        <a:prstGeom prst="rect">
          <a:avLst/>
        </a:prstGeom>
        <a:noFill/>
        <a:ln>
          <a:noFill/>
        </a:ln>
      </xdr:spPr>
    </xdr:sp>
    <xdr:clientData/>
  </xdr:twoCellAnchor>
  <xdr:twoCellAnchor>
    <xdr:from>
      <xdr:col>21</xdr:col>
      <xdr:colOff>0</xdr:colOff>
      <xdr:row>37</xdr:row>
      <xdr:rowOff>0</xdr:rowOff>
    </xdr:from>
    <xdr:to>
      <xdr:col>23</xdr:col>
      <xdr:colOff>133350</xdr:colOff>
      <xdr:row>38</xdr:row>
      <xdr:rowOff>57150</xdr:rowOff>
    </xdr:to>
    <xdr:sp macro="" textlink="">
      <xdr:nvSpPr>
        <xdr:cNvPr id="3" name="OptionButton2" hidden="1"/>
        <xdr:cNvSpPr/>
      </xdr:nvSpPr>
      <xdr:spPr>
        <a:xfrm>
          <a:off x="3800475" y="6553200"/>
          <a:ext cx="495300" cy="228600"/>
        </a:xfrm>
        <a:prstGeom prst="rect">
          <a:avLst/>
        </a:prstGeom>
        <a:noFill/>
        <a:ln>
          <a:noFill/>
        </a:ln>
      </xdr:spPr>
    </xdr:sp>
    <xdr:clientData/>
  </xdr:twoCellAnchor>
  <xdr:twoCellAnchor>
    <xdr:from>
      <xdr:col>18</xdr:col>
      <xdr:colOff>0</xdr:colOff>
      <xdr:row>37</xdr:row>
      <xdr:rowOff>0</xdr:rowOff>
    </xdr:from>
    <xdr:to>
      <xdr:col>20</xdr:col>
      <xdr:colOff>133350</xdr:colOff>
      <xdr:row>38</xdr:row>
      <xdr:rowOff>57150</xdr:rowOff>
    </xdr:to>
    <xdr:pic>
      <xdr:nvPicPr>
        <xdr:cNvPr id="4" name="OptionButton1"/>
        <xdr:cNvPicPr preferRelativeResize="0">
          <a:picLocks noChangeArrowheads="1" noChangeShapeType="1"/>
        </xdr:cNvPicPr>
      </xdr:nvPicPr>
      <xdr:blipFill>
        <a:blip xmlns:r="http://schemas.openxmlformats.org/officeDocument/2006/relationships" r:embed="rId1"/>
        <a:stretch>
          <a:fillRect/>
        </a:stretch>
      </xdr:blipFill>
      <xdr:spPr>
        <a:xfrm>
          <a:off x="3257550" y="6553200"/>
          <a:ext cx="495300" cy="228600"/>
        </a:xfrm>
        <a:prstGeom prst="rect">
          <a:avLst/>
        </a:prstGeom>
        <a:noFill/>
        <a:ln>
          <a:noFill/>
        </a:ln>
      </xdr:spPr>
    </xdr:pic>
    <xdr:clientData/>
  </xdr:twoCellAnchor>
  <xdr:twoCellAnchor>
    <xdr:from>
      <xdr:col>21</xdr:col>
      <xdr:colOff>0</xdr:colOff>
      <xdr:row>37</xdr:row>
      <xdr:rowOff>0</xdr:rowOff>
    </xdr:from>
    <xdr:to>
      <xdr:col>23</xdr:col>
      <xdr:colOff>133350</xdr:colOff>
      <xdr:row>38</xdr:row>
      <xdr:rowOff>57150</xdr:rowOff>
    </xdr:to>
    <xdr:pic>
      <xdr:nvPicPr>
        <xdr:cNvPr id="5" name="OptionButton2"/>
        <xdr:cNvPicPr preferRelativeResize="0">
          <a:picLocks noChangeArrowheads="1" noChangeShapeType="1"/>
        </xdr:cNvPicPr>
      </xdr:nvPicPr>
      <xdr:blipFill>
        <a:blip xmlns:r="http://schemas.openxmlformats.org/officeDocument/2006/relationships" r:embed="rId2"/>
        <a:stretch>
          <a:fillRect/>
        </a:stretch>
      </xdr:blipFill>
      <xdr:spPr>
        <a:xfrm>
          <a:off x="3800475" y="6553200"/>
          <a:ext cx="495300" cy="228600"/>
        </a:xfrm>
        <a:prstGeom prst="rect">
          <a:avLst/>
        </a:prstGeom>
        <a:noFill/>
        <a:ln>
          <a:noFill/>
        </a:ln>
      </xdr:spPr>
    </xdr:pic>
    <xdr:clientData/>
  </xdr:twoCellAnchor>
  <xdr:twoCellAnchor editAs="oneCell">
    <xdr:from>
      <xdr:col>35</xdr:col>
      <xdr:colOff>130175</xdr:colOff>
      <xdr:row>0</xdr:row>
      <xdr:rowOff>0</xdr:rowOff>
    </xdr:from>
    <xdr:to>
      <xdr:col>77</xdr:col>
      <xdr:colOff>46355</xdr:colOff>
      <xdr:row>54</xdr:row>
      <xdr:rowOff>38735</xdr:rowOff>
    </xdr:to>
    <xdr:pic>
      <xdr:nvPicPr>
        <xdr:cNvPr id="7" name="図 6"/>
        <xdr:cNvPicPr>
          <a:picLocks noChangeAspect="1"/>
        </xdr:cNvPicPr>
      </xdr:nvPicPr>
      <xdr:blipFill>
        <a:blip xmlns:r="http://schemas.openxmlformats.org/officeDocument/2006/relationships" r:embed="rId3"/>
        <a:stretch>
          <a:fillRect/>
        </a:stretch>
      </xdr:blipFill>
      <xdr:spPr>
        <a:xfrm>
          <a:off x="6464300" y="0"/>
          <a:ext cx="7517130" cy="954468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pageSetUpPr fitToPage="1"/>
  </sheetPr>
  <dimension ref="A1:BZ59"/>
  <sheetViews>
    <sheetView showGridLines="0" tabSelected="1" zoomScale="85" zoomScaleNormal="85" zoomScaleSheetLayoutView="95" workbookViewId="0">
      <selection activeCell="V11" sqref="V11:AH12"/>
    </sheetView>
  </sheetViews>
  <sheetFormatPr defaultColWidth="2.375" defaultRowHeight="13.5" x14ac:dyDescent="0.15"/>
  <cols>
    <col min="1" max="35" width="2.375" style="1"/>
    <col min="36" max="36" width="2.375" style="2"/>
    <col min="37" max="37" width="12.5" style="2" customWidth="1"/>
    <col min="38" max="51" width="2" style="2" customWidth="1"/>
    <col min="52" max="52" width="17.75" style="3" customWidth="1"/>
    <col min="53" max="53" width="20.75" style="2" customWidth="1"/>
    <col min="54" max="77" width="1.875" style="2" customWidth="1"/>
    <col min="78" max="78" width="2.25" style="2" bestFit="1" customWidth="1"/>
    <col min="79" max="16384" width="2.375" style="1"/>
  </cols>
  <sheetData>
    <row r="1" spans="1:78" ht="8.25" customHeight="1" x14ac:dyDescent="0.15">
      <c r="AZ1" s="48" t="s">
        <v>43</v>
      </c>
      <c r="BA1" s="54" t="s">
        <v>16</v>
      </c>
      <c r="BZ1" s="59">
        <v>1</v>
      </c>
    </row>
    <row r="2" spans="1:78" x14ac:dyDescent="0.15">
      <c r="V2" s="100" t="s">
        <v>85</v>
      </c>
      <c r="W2" s="100"/>
      <c r="X2" s="100"/>
      <c r="Y2" s="100"/>
      <c r="Z2" s="100"/>
      <c r="AA2" s="101" t="s">
        <v>3</v>
      </c>
      <c r="AB2" s="101"/>
      <c r="AC2" s="101"/>
      <c r="AD2" s="101"/>
      <c r="AE2" s="101"/>
      <c r="AF2" s="101"/>
      <c r="AG2" s="101"/>
      <c r="AH2" s="101"/>
      <c r="AI2" s="101"/>
      <c r="AZ2" s="48" t="s">
        <v>74</v>
      </c>
      <c r="BA2" s="40" t="str">
        <f t="shared" ref="BA2:BA15" si="0">$BA$1&amp;$AX$3&amp;AZ1&amp;$AY$3</f>
        <v>請求書　（ 一括払い ）</v>
      </c>
      <c r="BZ2" s="59">
        <v>2</v>
      </c>
    </row>
    <row r="3" spans="1:78" ht="9.75" customHeight="1" x14ac:dyDescent="0.15">
      <c r="AX3" s="2" t="s">
        <v>25</v>
      </c>
      <c r="AY3" s="2" t="s">
        <v>27</v>
      </c>
      <c r="AZ3" s="48" t="s">
        <v>89</v>
      </c>
      <c r="BA3" s="40" t="str">
        <f t="shared" si="0"/>
        <v>請求書　（ 分割払い 　　回目 ）</v>
      </c>
      <c r="BZ3" s="59">
        <v>3</v>
      </c>
    </row>
    <row r="4" spans="1:78" ht="9.75" customHeight="1" x14ac:dyDescent="0.15">
      <c r="AZ4" s="48" t="s">
        <v>90</v>
      </c>
      <c r="BA4" s="40" t="str">
        <f t="shared" si="0"/>
        <v>請求書　（ 分割払い 　１　回目 ）</v>
      </c>
      <c r="BZ4" s="59">
        <v>4</v>
      </c>
    </row>
    <row r="5" spans="1:78" s="4" customFormat="1" ht="24.75" customHeight="1" x14ac:dyDescent="0.15">
      <c r="A5" s="102" t="s">
        <v>100</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39"/>
      <c r="AK5" s="39"/>
      <c r="AL5" s="39"/>
      <c r="AM5" s="39"/>
      <c r="AN5" s="39"/>
      <c r="AO5" s="39"/>
      <c r="AP5" s="39"/>
      <c r="AQ5" s="39"/>
      <c r="AR5" s="39"/>
      <c r="AS5" s="39"/>
      <c r="AT5" s="39"/>
      <c r="AU5" s="39"/>
      <c r="AV5" s="39"/>
      <c r="AW5" s="39"/>
      <c r="AX5" s="39"/>
      <c r="AY5" s="39"/>
      <c r="AZ5" s="48" t="s">
        <v>71</v>
      </c>
      <c r="BA5" s="40" t="str">
        <f t="shared" si="0"/>
        <v>請求書　（ 分割払い 　２　回目 ）</v>
      </c>
      <c r="BB5" s="39"/>
      <c r="BC5" s="39"/>
      <c r="BD5" s="39"/>
      <c r="BE5" s="39"/>
      <c r="BF5" s="39"/>
      <c r="BG5" s="39"/>
      <c r="BH5" s="39"/>
      <c r="BI5" s="39"/>
      <c r="BJ5" s="39"/>
      <c r="BK5" s="39"/>
      <c r="BL5" s="39"/>
      <c r="BM5" s="39"/>
      <c r="BN5" s="39"/>
      <c r="BO5" s="39"/>
      <c r="BP5" s="39"/>
      <c r="BQ5" s="39"/>
      <c r="BR5" s="39"/>
      <c r="BS5" s="39"/>
      <c r="BT5" s="39"/>
      <c r="BU5" s="39"/>
      <c r="BV5" s="39"/>
      <c r="BW5" s="39"/>
      <c r="BX5" s="39"/>
      <c r="BY5" s="39"/>
      <c r="BZ5" s="59">
        <v>5</v>
      </c>
    </row>
    <row r="6" spans="1:78" ht="11.25" customHeight="1" x14ac:dyDescent="0.15">
      <c r="AZ6" s="48" t="s">
        <v>91</v>
      </c>
      <c r="BA6" s="40" t="str">
        <f t="shared" si="0"/>
        <v>請求書　（ 分割払い 　３　回目 ）</v>
      </c>
      <c r="BZ6" s="59">
        <v>6</v>
      </c>
    </row>
    <row r="7" spans="1:78" ht="9" customHeight="1" x14ac:dyDescent="0.15">
      <c r="AZ7" s="48" t="s">
        <v>92</v>
      </c>
      <c r="BA7" s="40" t="str">
        <f t="shared" si="0"/>
        <v>請求書　（ 分割払い 　４　回目 ）</v>
      </c>
      <c r="BZ7" s="59">
        <v>7</v>
      </c>
    </row>
    <row r="8" spans="1:78" ht="13.5" customHeight="1" x14ac:dyDescent="0.15">
      <c r="A8" s="103"/>
      <c r="B8" s="103"/>
      <c r="C8" s="103"/>
      <c r="D8" s="103"/>
      <c r="E8" s="103"/>
      <c r="F8" s="103"/>
      <c r="G8" s="103"/>
      <c r="H8" s="103"/>
      <c r="I8" s="103"/>
      <c r="J8" s="103"/>
      <c r="K8" s="103"/>
      <c r="L8" s="103"/>
      <c r="AZ8" s="48" t="s">
        <v>93</v>
      </c>
      <c r="BA8" s="40" t="str">
        <f t="shared" si="0"/>
        <v>請求書　（ 分割払い 　５　回目 ）</v>
      </c>
      <c r="BZ8" s="59">
        <v>8</v>
      </c>
    </row>
    <row r="9" spans="1:78" x14ac:dyDescent="0.15">
      <c r="A9" s="104" t="s">
        <v>106</v>
      </c>
      <c r="B9" s="104"/>
      <c r="C9" s="104"/>
      <c r="D9" s="104"/>
      <c r="E9" s="104"/>
      <c r="F9" s="104"/>
      <c r="G9" s="104"/>
      <c r="H9" s="104"/>
      <c r="I9" s="104"/>
      <c r="J9" s="104"/>
      <c r="K9" s="104"/>
      <c r="L9" s="104"/>
      <c r="M9" s="1" t="s">
        <v>13</v>
      </c>
      <c r="AZ9" s="48" t="s">
        <v>94</v>
      </c>
      <c r="BA9" s="40" t="str">
        <f t="shared" si="0"/>
        <v>請求書　（ 分割払い 　６　回目 ）</v>
      </c>
      <c r="BZ9" s="59">
        <v>9</v>
      </c>
    </row>
    <row r="10" spans="1:78" x14ac:dyDescent="0.15">
      <c r="P10" s="105" t="s">
        <v>36</v>
      </c>
      <c r="Q10" s="105"/>
      <c r="R10" s="105"/>
      <c r="S10" s="105"/>
      <c r="T10" s="105"/>
      <c r="U10" s="105"/>
      <c r="AZ10" s="48" t="s">
        <v>95</v>
      </c>
      <c r="BA10" s="40" t="str">
        <f t="shared" si="0"/>
        <v>請求書　（ 分割払い 　７　回目 ）</v>
      </c>
      <c r="BZ10" s="59">
        <v>10</v>
      </c>
    </row>
    <row r="11" spans="1:78" x14ac:dyDescent="0.15">
      <c r="Q11" s="106" t="s">
        <v>23</v>
      </c>
      <c r="R11" s="106"/>
      <c r="S11" s="106"/>
      <c r="T11" s="106"/>
      <c r="U11" s="106"/>
      <c r="V11" s="169"/>
      <c r="W11" s="169"/>
      <c r="X11" s="169"/>
      <c r="Y11" s="169"/>
      <c r="Z11" s="169"/>
      <c r="AA11" s="169"/>
      <c r="AB11" s="169"/>
      <c r="AC11" s="169"/>
      <c r="AD11" s="169"/>
      <c r="AE11" s="169"/>
      <c r="AF11" s="169"/>
      <c r="AG11" s="169"/>
      <c r="AH11" s="169"/>
      <c r="AI11" s="38"/>
      <c r="AZ11" s="48" t="s">
        <v>96</v>
      </c>
      <c r="BA11" s="40" t="str">
        <f t="shared" si="0"/>
        <v>請求書　（ 分割払い 　８　回目 ）</v>
      </c>
      <c r="BZ11" s="59">
        <v>11</v>
      </c>
    </row>
    <row r="12" spans="1:78" x14ac:dyDescent="0.15">
      <c r="V12" s="169"/>
      <c r="W12" s="169"/>
      <c r="X12" s="169"/>
      <c r="Y12" s="169"/>
      <c r="Z12" s="169"/>
      <c r="AA12" s="169"/>
      <c r="AB12" s="169"/>
      <c r="AC12" s="169"/>
      <c r="AD12" s="169"/>
      <c r="AE12" s="169"/>
      <c r="AF12" s="169"/>
      <c r="AG12" s="169"/>
      <c r="AH12" s="169"/>
      <c r="AI12" s="38"/>
      <c r="AZ12" s="48" t="s">
        <v>97</v>
      </c>
      <c r="BA12" s="40" t="str">
        <f t="shared" si="0"/>
        <v>請求書　（ 分割払い 　９　回目 ）</v>
      </c>
      <c r="BZ12" s="59">
        <v>12</v>
      </c>
    </row>
    <row r="13" spans="1:78" ht="15" customHeight="1" x14ac:dyDescent="0.15">
      <c r="Q13" s="106" t="s">
        <v>20</v>
      </c>
      <c r="R13" s="106"/>
      <c r="S13" s="106"/>
      <c r="T13" s="106"/>
      <c r="U13" s="106"/>
      <c r="V13" s="107"/>
      <c r="W13" s="107"/>
      <c r="X13" s="107"/>
      <c r="Y13" s="107"/>
      <c r="Z13" s="107"/>
      <c r="AA13" s="107"/>
      <c r="AB13" s="107"/>
      <c r="AC13" s="107"/>
      <c r="AD13" s="107"/>
      <c r="AE13" s="107"/>
      <c r="AF13" s="107"/>
      <c r="AG13" s="107"/>
      <c r="AH13" s="107"/>
      <c r="AI13" s="107"/>
      <c r="AZ13" s="48" t="s">
        <v>49</v>
      </c>
      <c r="BA13" s="40" t="str">
        <f t="shared" si="0"/>
        <v>請求書　（ 分割払い 　１０　回目 ）</v>
      </c>
      <c r="BZ13" s="59">
        <v>13</v>
      </c>
    </row>
    <row r="14" spans="1:78" ht="15" customHeight="1" x14ac:dyDescent="0.15">
      <c r="Q14" s="106" t="s">
        <v>21</v>
      </c>
      <c r="R14" s="106"/>
      <c r="S14" s="106"/>
      <c r="T14" s="106"/>
      <c r="U14" s="106"/>
      <c r="V14" s="108"/>
      <c r="W14" s="108"/>
      <c r="X14" s="108"/>
      <c r="Y14" s="108"/>
      <c r="Z14" s="108"/>
      <c r="AA14" s="108"/>
      <c r="AB14" s="108"/>
      <c r="AC14" s="108"/>
      <c r="AD14" s="108"/>
      <c r="AE14" s="108"/>
      <c r="AF14" s="108"/>
      <c r="AG14" s="108"/>
      <c r="AH14" s="36" t="s">
        <v>15</v>
      </c>
      <c r="AI14" s="16"/>
      <c r="AZ14" s="49" t="s">
        <v>98</v>
      </c>
      <c r="BA14" s="40" t="str">
        <f t="shared" si="0"/>
        <v>請求書　（ 分割払い 　１１　回目 ）</v>
      </c>
      <c r="BZ14" s="59">
        <v>14</v>
      </c>
    </row>
    <row r="15" spans="1:78" ht="15" customHeight="1" x14ac:dyDescent="0.15">
      <c r="Q15" s="109" t="s">
        <v>26</v>
      </c>
      <c r="R15" s="109"/>
      <c r="S15" s="109"/>
      <c r="T15" s="109"/>
      <c r="U15" s="109"/>
      <c r="V15" s="110"/>
      <c r="W15" s="110"/>
      <c r="X15" s="110"/>
      <c r="Y15" s="110"/>
      <c r="Z15" s="110"/>
      <c r="AA15" s="110"/>
      <c r="AB15" s="110"/>
      <c r="AC15" s="110"/>
      <c r="AD15" s="110"/>
      <c r="AE15" s="110"/>
      <c r="AF15" s="110"/>
      <c r="AG15" s="110"/>
      <c r="AH15" s="110"/>
      <c r="AK15" s="40" t="s">
        <v>47</v>
      </c>
      <c r="BA15" s="40" t="str">
        <f t="shared" si="0"/>
        <v>請求書　（ 分割払い 　１２　回目 ）</v>
      </c>
      <c r="BZ15" s="59">
        <v>15</v>
      </c>
    </row>
    <row r="16" spans="1:78" ht="13.5" customHeight="1" x14ac:dyDescent="0.15">
      <c r="B16" s="111" t="s">
        <v>2</v>
      </c>
      <c r="C16" s="111"/>
      <c r="D16" s="111"/>
      <c r="E16" s="111"/>
      <c r="F16" s="111"/>
      <c r="G16" s="111"/>
      <c r="H16" s="111"/>
      <c r="I16" s="111"/>
      <c r="J16" s="111"/>
      <c r="K16" s="111"/>
      <c r="L16" s="111"/>
      <c r="M16" s="111"/>
      <c r="N16" s="111"/>
      <c r="AK16" s="170" t="str">
        <f>IF($K$18&gt;$N$32,"請求金額が、請求可能額を超えていないか確認してください。","")</f>
        <v/>
      </c>
      <c r="AL16" s="170"/>
      <c r="AM16" s="170"/>
      <c r="AN16" s="170"/>
      <c r="AO16" s="170"/>
      <c r="AP16" s="170"/>
      <c r="AQ16" s="170"/>
      <c r="AR16" s="170"/>
      <c r="AS16" s="170"/>
      <c r="AT16" s="170"/>
      <c r="AU16" s="170"/>
      <c r="AV16" s="170"/>
      <c r="AW16" s="170"/>
      <c r="AX16" s="170"/>
      <c r="AY16" s="170"/>
      <c r="AZ16" s="170"/>
      <c r="BA16" s="170"/>
      <c r="BZ16" s="59">
        <v>16</v>
      </c>
    </row>
    <row r="17" spans="1:78" ht="11.25" customHeight="1" x14ac:dyDescent="0.15">
      <c r="AK17" s="170"/>
      <c r="AL17" s="170"/>
      <c r="AM17" s="170"/>
      <c r="AN17" s="170"/>
      <c r="AO17" s="170"/>
      <c r="AP17" s="170"/>
      <c r="AQ17" s="170"/>
      <c r="AR17" s="170"/>
      <c r="AS17" s="170"/>
      <c r="AT17" s="170"/>
      <c r="AU17" s="170"/>
      <c r="AV17" s="170"/>
      <c r="AW17" s="170"/>
      <c r="AX17" s="170"/>
      <c r="AY17" s="170"/>
      <c r="AZ17" s="170"/>
      <c r="BA17" s="170"/>
      <c r="BZ17" s="59">
        <v>17</v>
      </c>
    </row>
    <row r="18" spans="1:78" ht="24.75" customHeight="1" x14ac:dyDescent="0.15">
      <c r="A18" s="5"/>
      <c r="B18" s="5"/>
      <c r="C18" s="5"/>
      <c r="D18" s="112" t="s">
        <v>5</v>
      </c>
      <c r="E18" s="112"/>
      <c r="F18" s="112"/>
      <c r="G18" s="112"/>
      <c r="H18" s="112"/>
      <c r="I18" s="112" t="str">
        <f>IF(K18="","\","")</f>
        <v>\</v>
      </c>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5"/>
      <c r="AH18" s="5"/>
      <c r="AI18" s="5"/>
      <c r="AK18" s="41" t="s">
        <v>52</v>
      </c>
      <c r="AZ18" s="50" t="s">
        <v>53</v>
      </c>
      <c r="BZ18" s="59">
        <v>18</v>
      </c>
    </row>
    <row r="19" spans="1:78" ht="24" customHeight="1" x14ac:dyDescent="0.15">
      <c r="D19" s="114" t="s">
        <v>45</v>
      </c>
      <c r="E19" s="114"/>
      <c r="F19" s="114"/>
      <c r="G19" s="114"/>
      <c r="H19" s="114"/>
      <c r="I19" s="115" t="str">
        <f>IF(K19="","\","")</f>
        <v>\</v>
      </c>
      <c r="J19" s="115"/>
      <c r="K19" s="116"/>
      <c r="L19" s="116"/>
      <c r="M19" s="116"/>
      <c r="N19" s="116"/>
      <c r="O19" s="116"/>
      <c r="P19" s="116"/>
      <c r="Q19" s="116"/>
      <c r="R19" s="116"/>
      <c r="S19" s="116"/>
      <c r="T19" s="116"/>
      <c r="U19" s="117"/>
      <c r="V19" s="117"/>
      <c r="W19" s="117"/>
      <c r="X19" s="117"/>
      <c r="Y19" s="118" t="s">
        <v>44</v>
      </c>
      <c r="Z19" s="118"/>
      <c r="AA19" s="118"/>
      <c r="AB19" s="118"/>
      <c r="AC19" s="118"/>
      <c r="AD19" s="119"/>
      <c r="AE19" s="119"/>
      <c r="AF19" s="33" t="s">
        <v>0</v>
      </c>
      <c r="AK19" s="42" t="s">
        <v>18</v>
      </c>
      <c r="AZ19" s="51" t="s">
        <v>105</v>
      </c>
      <c r="BZ19" s="59">
        <v>19</v>
      </c>
    </row>
    <row r="20" spans="1:78" x14ac:dyDescent="0.15">
      <c r="AK20" s="43" t="s">
        <v>4</v>
      </c>
      <c r="BZ20" s="59">
        <v>20</v>
      </c>
    </row>
    <row r="21" spans="1:78" x14ac:dyDescent="0.15">
      <c r="B21" s="120" t="str">
        <f>"ただし、次の"&amp;AZ19&amp;"の"</f>
        <v>ただし、次の物品購入の</v>
      </c>
      <c r="C21" s="120"/>
      <c r="D21" s="120"/>
      <c r="E21" s="120"/>
      <c r="F21" s="120"/>
      <c r="G21" s="120"/>
      <c r="H21" s="120"/>
      <c r="I21" s="120"/>
      <c r="J21" s="120"/>
      <c r="K21" s="16"/>
      <c r="L21" s="121" t="str">
        <f>RIGHT($A$5,LEN($A$5)-4)&amp;"　 として"</f>
        <v>（ 一括払い ）　 として</v>
      </c>
      <c r="M21" s="121"/>
      <c r="N21" s="121"/>
      <c r="O21" s="121"/>
      <c r="P21" s="121"/>
      <c r="Q21" s="121"/>
      <c r="R21" s="121"/>
      <c r="S21" s="121"/>
      <c r="T21" s="121"/>
      <c r="U21" s="121"/>
      <c r="V21" s="121"/>
      <c r="W21" s="121"/>
      <c r="Y21" s="122"/>
      <c r="Z21" s="122"/>
      <c r="AA21" s="122"/>
      <c r="BZ21" s="59">
        <v>21</v>
      </c>
    </row>
    <row r="22" spans="1:78" x14ac:dyDescent="0.15">
      <c r="AK22" s="44" t="s">
        <v>17</v>
      </c>
      <c r="BZ22" s="59">
        <v>22</v>
      </c>
    </row>
    <row r="23" spans="1:78" ht="19.5" customHeight="1" x14ac:dyDescent="0.15">
      <c r="B23" s="123" t="s">
        <v>69</v>
      </c>
      <c r="C23" s="124"/>
      <c r="D23" s="124"/>
      <c r="E23" s="124"/>
      <c r="F23" s="124"/>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6"/>
      <c r="AK23" s="45" t="s">
        <v>65</v>
      </c>
      <c r="BZ23" s="59">
        <v>23</v>
      </c>
    </row>
    <row r="24" spans="1:78" ht="10.5" customHeight="1" x14ac:dyDescent="0.15">
      <c r="B24" s="7"/>
      <c r="C24" s="10"/>
      <c r="D24" s="10"/>
      <c r="E24" s="10"/>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37"/>
      <c r="BZ24" s="59">
        <v>24</v>
      </c>
    </row>
    <row r="25" spans="1:78" ht="19.5" customHeight="1" x14ac:dyDescent="0.15">
      <c r="B25" s="127" t="s">
        <v>29</v>
      </c>
      <c r="C25" s="128"/>
      <c r="D25" s="128"/>
      <c r="E25" s="128"/>
      <c r="F25" s="128"/>
      <c r="G25" s="129"/>
      <c r="H25" s="129"/>
      <c r="I25" s="129"/>
      <c r="J25" s="129"/>
      <c r="K25" s="129"/>
      <c r="L25" s="129"/>
      <c r="M25" s="129"/>
      <c r="N25" s="129"/>
      <c r="O25" s="129"/>
      <c r="P25" s="129"/>
      <c r="Q25" s="129"/>
      <c r="R25" s="130" t="s">
        <v>33</v>
      </c>
      <c r="S25" s="130"/>
      <c r="T25" s="130"/>
      <c r="U25" s="130"/>
      <c r="V25" s="130"/>
      <c r="W25" s="130"/>
      <c r="X25" s="130"/>
      <c r="Y25" s="130"/>
      <c r="Z25" s="130"/>
      <c r="AA25" s="131"/>
      <c r="AB25" s="132"/>
      <c r="AC25" s="132"/>
      <c r="AD25" s="132"/>
      <c r="AE25" s="132"/>
      <c r="AF25" s="132"/>
      <c r="AG25" s="132"/>
      <c r="AH25" s="133"/>
      <c r="AK25" s="43" t="s">
        <v>104</v>
      </c>
      <c r="BZ25" s="59">
        <v>25</v>
      </c>
    </row>
    <row r="26" spans="1:78" x14ac:dyDescent="0.15">
      <c r="F26" s="13"/>
      <c r="G26" s="14"/>
      <c r="H26" s="14"/>
      <c r="I26" s="14"/>
      <c r="J26" s="14"/>
      <c r="K26" s="14"/>
      <c r="L26" s="14"/>
      <c r="M26" s="14"/>
      <c r="N26" s="14"/>
      <c r="BZ26" s="59">
        <v>26</v>
      </c>
    </row>
    <row r="27" spans="1:78" x14ac:dyDescent="0.15">
      <c r="Y27" s="134" t="s">
        <v>22</v>
      </c>
      <c r="Z27" s="134"/>
      <c r="AA27" s="134"/>
      <c r="AB27" s="134"/>
      <c r="AC27" s="134"/>
      <c r="AD27" s="134"/>
      <c r="AE27" s="134"/>
      <c r="AF27" s="134"/>
      <c r="AG27" s="134"/>
      <c r="AH27" s="134"/>
      <c r="AZ27" s="52"/>
      <c r="BZ27" s="59">
        <v>27</v>
      </c>
    </row>
    <row r="28" spans="1:78" ht="14.25" x14ac:dyDescent="0.15">
      <c r="B28" s="135" t="s">
        <v>72</v>
      </c>
      <c r="C28" s="135"/>
      <c r="D28" s="135"/>
      <c r="E28" s="135"/>
      <c r="F28" s="135"/>
      <c r="G28" s="135"/>
      <c r="H28" s="136" t="s">
        <v>73</v>
      </c>
      <c r="I28" s="136"/>
      <c r="J28" s="136"/>
      <c r="K28" s="136"/>
      <c r="L28" s="136"/>
      <c r="M28" s="18" t="str">
        <f>IF(N28="","\","")</f>
        <v>\</v>
      </c>
      <c r="N28" s="137"/>
      <c r="O28" s="137"/>
      <c r="P28" s="137"/>
      <c r="Q28" s="137"/>
      <c r="R28" s="137"/>
      <c r="S28" s="137"/>
      <c r="T28" s="137"/>
      <c r="U28" s="137"/>
      <c r="V28" s="137"/>
      <c r="W28" s="137"/>
      <c r="X28" s="31"/>
      <c r="Y28" s="138"/>
      <c r="Z28" s="138"/>
      <c r="AA28" s="138"/>
      <c r="AB28" s="138"/>
      <c r="AC28" s="138"/>
      <c r="AD28" s="138"/>
      <c r="AE28" s="138"/>
      <c r="AF28" s="138"/>
      <c r="AG28" s="138"/>
      <c r="AH28" s="138"/>
      <c r="AK28" s="139"/>
      <c r="AL28" s="139"/>
      <c r="AM28" s="139"/>
      <c r="AN28" s="139"/>
      <c r="AO28" s="139"/>
      <c r="AP28" s="139"/>
      <c r="AQ28" s="139"/>
      <c r="AR28" s="139"/>
      <c r="AS28" s="139"/>
      <c r="AT28" s="139"/>
      <c r="AU28" s="139"/>
      <c r="AV28" s="139"/>
      <c r="AW28" s="139"/>
      <c r="AX28" s="139"/>
      <c r="AY28" s="139"/>
      <c r="AZ28" s="53"/>
      <c r="BZ28" s="59">
        <v>28</v>
      </c>
    </row>
    <row r="29" spans="1:78" ht="14.25" x14ac:dyDescent="0.15">
      <c r="B29" s="8"/>
      <c r="C29" s="8"/>
      <c r="D29" s="8"/>
      <c r="E29" s="8"/>
      <c r="F29" s="8"/>
      <c r="G29" s="8"/>
      <c r="H29" s="15"/>
      <c r="I29" s="15"/>
      <c r="J29" s="15"/>
      <c r="K29" s="15"/>
      <c r="L29" s="15"/>
      <c r="N29" s="24"/>
      <c r="O29" s="24"/>
      <c r="P29" s="24"/>
      <c r="Q29" s="24"/>
      <c r="R29" s="24"/>
      <c r="S29" s="24"/>
      <c r="T29" s="24"/>
      <c r="U29" s="24"/>
      <c r="V29" s="24"/>
      <c r="W29" s="24"/>
      <c r="AK29" s="139"/>
      <c r="AL29" s="139"/>
      <c r="AM29" s="139"/>
      <c r="AN29" s="139"/>
      <c r="AO29" s="139"/>
      <c r="AP29" s="139"/>
      <c r="AQ29" s="139"/>
      <c r="AR29" s="139"/>
      <c r="AS29" s="139"/>
      <c r="AT29" s="139"/>
      <c r="AU29" s="139"/>
      <c r="AV29" s="139"/>
      <c r="AW29" s="139"/>
      <c r="AX29" s="139"/>
      <c r="AY29" s="139"/>
      <c r="BZ29" s="59">
        <v>29</v>
      </c>
    </row>
    <row r="30" spans="1:78" ht="14.25" x14ac:dyDescent="0.15">
      <c r="B30" s="140" t="str">
        <f>IF(COUNTIF($A$5,"*分割*")=1,"分割払受領額","")</f>
        <v/>
      </c>
      <c r="C30" s="140"/>
      <c r="D30" s="140"/>
      <c r="E30" s="140"/>
      <c r="F30" s="140"/>
      <c r="G30" s="140"/>
      <c r="H30" s="136" t="str">
        <f>IF(COUNTIF($A$5,"*分割*")=1,"(※清算済み額)","")</f>
        <v/>
      </c>
      <c r="I30" s="136"/>
      <c r="J30" s="136"/>
      <c r="K30" s="136"/>
      <c r="L30" s="136"/>
      <c r="M30" s="19" t="str">
        <f>IF(N30="","\","")</f>
        <v>\</v>
      </c>
      <c r="N30" s="141"/>
      <c r="O30" s="141"/>
      <c r="P30" s="141"/>
      <c r="Q30" s="141"/>
      <c r="R30" s="141"/>
      <c r="S30" s="141"/>
      <c r="T30" s="141"/>
      <c r="U30" s="141"/>
      <c r="V30" s="141"/>
      <c r="W30" s="141"/>
      <c r="X30" s="32"/>
      <c r="Y30" s="142" t="s">
        <v>86</v>
      </c>
      <c r="Z30" s="142"/>
      <c r="AA30" s="142"/>
      <c r="AB30" s="142"/>
      <c r="AC30" s="142"/>
      <c r="AD30" s="142"/>
      <c r="AE30" s="142"/>
      <c r="AF30" s="142"/>
      <c r="AG30" s="142"/>
      <c r="AH30" s="142"/>
      <c r="AK30" s="46" t="s">
        <v>75</v>
      </c>
      <c r="BZ30" s="59">
        <v>30</v>
      </c>
    </row>
    <row r="31" spans="1:78" ht="14.25" x14ac:dyDescent="0.15">
      <c r="B31" s="8"/>
      <c r="C31" s="8"/>
      <c r="D31" s="8"/>
      <c r="E31" s="8"/>
      <c r="F31" s="8"/>
      <c r="G31" s="8"/>
      <c r="H31" s="15"/>
      <c r="I31" s="15"/>
      <c r="J31" s="15"/>
      <c r="K31" s="15"/>
      <c r="L31" s="15"/>
      <c r="M31" s="20"/>
      <c r="N31" s="24"/>
      <c r="O31" s="24"/>
      <c r="P31" s="24"/>
      <c r="Q31" s="24"/>
      <c r="R31" s="24"/>
      <c r="S31" s="24"/>
      <c r="T31" s="24"/>
      <c r="U31" s="24"/>
      <c r="V31" s="24"/>
      <c r="W31" s="24"/>
      <c r="BZ31" s="59">
        <v>31</v>
      </c>
    </row>
    <row r="32" spans="1:78" ht="14.25" x14ac:dyDescent="0.15">
      <c r="B32" s="143" t="str">
        <f>IF(COUNTIF($A$5,"*分割*")=1,"差引残余金額","")</f>
        <v/>
      </c>
      <c r="C32" s="143"/>
      <c r="D32" s="143"/>
      <c r="E32" s="143"/>
      <c r="F32" s="143"/>
      <c r="G32" s="143"/>
      <c r="H32" s="136" t="str">
        <f>IF(COUNTIF($A$5,"*分割*")=1,"(※請求可能額)","")</f>
        <v/>
      </c>
      <c r="I32" s="136"/>
      <c r="J32" s="136"/>
      <c r="K32" s="136"/>
      <c r="L32" s="136"/>
      <c r="M32" s="19" t="str">
        <f>IF(N32="","\","")</f>
        <v/>
      </c>
      <c r="N32" s="141">
        <f>N28-N30</f>
        <v>0</v>
      </c>
      <c r="O32" s="141"/>
      <c r="P32" s="141"/>
      <c r="Q32" s="141"/>
      <c r="R32" s="141"/>
      <c r="S32" s="141"/>
      <c r="T32" s="141"/>
      <c r="U32" s="141"/>
      <c r="V32" s="141"/>
      <c r="W32" s="141"/>
      <c r="X32" s="30"/>
      <c r="Y32" s="142" t="str">
        <f>IF(COUNTIF($A$5,"*契約保証金還付*")=1,"","※代金総額から清算済額を控除した金額")</f>
        <v>※代金総額から清算済額を控除した金額</v>
      </c>
      <c r="Z32" s="142"/>
      <c r="AA32" s="142"/>
      <c r="AB32" s="142"/>
      <c r="AC32" s="142"/>
      <c r="AD32" s="142"/>
      <c r="AE32" s="142"/>
      <c r="AF32" s="142"/>
      <c r="AG32" s="142"/>
      <c r="AH32" s="142"/>
      <c r="BZ32" s="59">
        <v>32</v>
      </c>
    </row>
    <row r="33" spans="2:78" ht="14.25" x14ac:dyDescent="0.15">
      <c r="B33" s="144"/>
      <c r="C33" s="144"/>
      <c r="D33" s="144"/>
      <c r="E33" s="144"/>
      <c r="F33" s="144"/>
      <c r="G33" s="144"/>
      <c r="H33" s="144"/>
      <c r="I33" s="144"/>
      <c r="J33" s="144"/>
      <c r="K33" s="144"/>
      <c r="L33" s="144"/>
      <c r="M33" s="21"/>
      <c r="N33" s="25"/>
      <c r="O33" s="25"/>
      <c r="P33" s="25"/>
      <c r="Q33" s="25"/>
      <c r="R33" s="25"/>
      <c r="S33" s="25"/>
      <c r="T33" s="25"/>
      <c r="U33" s="25"/>
      <c r="V33" s="25"/>
      <c r="W33" s="25"/>
      <c r="BZ33" s="59">
        <v>33</v>
      </c>
    </row>
    <row r="34" spans="2:78" ht="14.25" customHeight="1" x14ac:dyDescent="0.15">
      <c r="B34" s="145" t="str">
        <f>IF(COUNTIF($A$5,"*分割*")=1,"※分割払い予定回数（参考）","")</f>
        <v/>
      </c>
      <c r="C34" s="145"/>
      <c r="D34" s="145"/>
      <c r="E34" s="145"/>
      <c r="F34" s="145"/>
      <c r="G34" s="145"/>
      <c r="H34" s="145"/>
      <c r="I34" s="145"/>
      <c r="J34" s="145"/>
      <c r="K34" s="145"/>
      <c r="L34" s="145"/>
      <c r="M34" s="22"/>
      <c r="N34" s="146" t="s">
        <v>63</v>
      </c>
      <c r="O34" s="146"/>
      <c r="P34" s="146"/>
      <c r="Q34" s="147"/>
      <c r="R34" s="147"/>
      <c r="S34" s="147"/>
      <c r="T34" s="147"/>
      <c r="U34" s="148" t="s">
        <v>76</v>
      </c>
      <c r="V34" s="148"/>
      <c r="W34" s="148"/>
      <c r="X34" s="30"/>
      <c r="Y34" s="136"/>
      <c r="Z34" s="136"/>
      <c r="AA34" s="136"/>
      <c r="AB34" s="136"/>
      <c r="AC34" s="136"/>
      <c r="AD34" s="136"/>
      <c r="AE34" s="136"/>
      <c r="AF34" s="136"/>
      <c r="AG34" s="136"/>
      <c r="AH34" s="136"/>
      <c r="BZ34" s="59">
        <v>34</v>
      </c>
    </row>
    <row r="35" spans="2:78" x14ac:dyDescent="0.15">
      <c r="B35" s="9"/>
      <c r="L35" s="17"/>
      <c r="M35" s="23"/>
      <c r="N35" s="23"/>
      <c r="O35" s="23"/>
      <c r="P35" s="23"/>
      <c r="Q35" s="23"/>
      <c r="R35" s="23"/>
      <c r="S35" s="23"/>
      <c r="T35" s="23"/>
      <c r="U35" s="23"/>
      <c r="V35" s="23"/>
      <c r="W35" s="30"/>
      <c r="X35" s="30"/>
      <c r="Y35" s="30"/>
      <c r="Z35" s="30"/>
      <c r="BZ35" s="59">
        <v>35</v>
      </c>
    </row>
    <row r="36" spans="2:78" x14ac:dyDescent="0.15">
      <c r="B36" s="149" t="str">
        <f>IF(COUNTIF($A$5,"*契約保証金還付*")=1,"還付の理由","備考")</f>
        <v>備考</v>
      </c>
      <c r="C36" s="149"/>
      <c r="D36" s="149"/>
      <c r="E36" s="149"/>
      <c r="F36" s="149"/>
      <c r="G36" s="149"/>
      <c r="H36" s="149"/>
      <c r="I36" s="149"/>
      <c r="J36" s="149"/>
      <c r="K36" s="149"/>
      <c r="L36" s="149"/>
      <c r="M36" s="23"/>
      <c r="N36" s="23"/>
      <c r="O36" s="23"/>
      <c r="P36" s="23"/>
      <c r="Q36" s="23"/>
      <c r="R36" s="23"/>
      <c r="S36" s="23"/>
      <c r="T36" s="23"/>
      <c r="U36" s="23"/>
      <c r="V36" s="23"/>
      <c r="W36" s="30"/>
      <c r="X36" s="30"/>
      <c r="Y36" s="30"/>
      <c r="Z36" s="30"/>
      <c r="BZ36" s="59">
        <v>36</v>
      </c>
    </row>
    <row r="37" spans="2:78" ht="30" customHeight="1" x14ac:dyDescent="0.15">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K37" s="151"/>
      <c r="AL37" s="151"/>
      <c r="AM37" s="151"/>
      <c r="AN37" s="151"/>
      <c r="AO37" s="151"/>
      <c r="AP37" s="151"/>
      <c r="AQ37" s="151"/>
      <c r="AR37" s="151"/>
      <c r="AS37" s="151"/>
      <c r="AT37" s="151"/>
      <c r="AU37" s="151"/>
      <c r="AV37" s="151"/>
      <c r="AW37" s="151"/>
      <c r="AX37" s="151"/>
      <c r="AY37" s="151"/>
      <c r="AZ37" s="151"/>
      <c r="BA37" s="151"/>
      <c r="BZ37" s="59">
        <v>37</v>
      </c>
    </row>
    <row r="38" spans="2:78" ht="26.25" customHeight="1" x14ac:dyDescent="0.15">
      <c r="M38" s="20"/>
      <c r="BA38" s="55" t="s">
        <v>82</v>
      </c>
      <c r="BZ38" s="59">
        <v>38</v>
      </c>
    </row>
    <row r="39" spans="2:78" x14ac:dyDescent="0.15">
      <c r="B39" s="105" t="s">
        <v>38</v>
      </c>
      <c r="C39" s="105"/>
      <c r="D39" s="105"/>
      <c r="E39" s="105"/>
      <c r="F39" s="105"/>
      <c r="G39" s="105"/>
      <c r="H39" s="105"/>
      <c r="J39" s="104"/>
      <c r="K39" s="104"/>
      <c r="L39" s="104"/>
      <c r="M39" s="104"/>
      <c r="N39" s="104"/>
      <c r="O39" s="104"/>
      <c r="P39" s="104"/>
      <c r="Q39" s="104"/>
      <c r="R39" s="104"/>
      <c r="T39" s="16"/>
      <c r="U39" s="16"/>
      <c r="V39" s="152" t="s">
        <v>41</v>
      </c>
      <c r="W39" s="152"/>
      <c r="X39" s="152"/>
      <c r="Y39" s="152"/>
      <c r="Z39" s="152"/>
      <c r="AA39" s="152"/>
      <c r="AB39" s="152"/>
      <c r="AC39" s="152"/>
      <c r="AD39" s="152"/>
      <c r="AF39" s="34"/>
      <c r="AG39" s="34"/>
      <c r="AH39" s="16"/>
      <c r="BA39" s="56" t="s">
        <v>31</v>
      </c>
      <c r="BZ39" s="59">
        <v>39</v>
      </c>
    </row>
    <row r="40" spans="2:78" ht="14.25" x14ac:dyDescent="0.15">
      <c r="C40" s="153" t="s">
        <v>39</v>
      </c>
      <c r="D40" s="153"/>
      <c r="E40" s="153"/>
      <c r="F40" s="153"/>
      <c r="G40" s="153"/>
      <c r="H40" s="154"/>
      <c r="I40" s="154"/>
      <c r="J40" s="154"/>
      <c r="K40" s="154"/>
      <c r="L40" s="154"/>
      <c r="M40" s="154"/>
      <c r="N40" s="154"/>
      <c r="O40" s="154"/>
      <c r="P40" s="154"/>
      <c r="Q40" s="154"/>
      <c r="R40" s="154"/>
      <c r="S40" s="154"/>
      <c r="T40" s="16"/>
      <c r="U40" s="16"/>
      <c r="V40" s="155"/>
      <c r="W40" s="155"/>
      <c r="X40" s="155"/>
      <c r="Y40" s="155"/>
      <c r="Z40" s="155"/>
      <c r="AA40" s="155"/>
      <c r="AB40" s="155"/>
      <c r="AC40" s="156" t="s">
        <v>35</v>
      </c>
      <c r="AD40" s="156"/>
      <c r="AE40" s="156"/>
      <c r="AF40" s="16"/>
      <c r="AG40" s="16"/>
      <c r="AH40" s="16"/>
      <c r="AK40" s="45" t="s">
        <v>77</v>
      </c>
      <c r="BA40" s="57" t="s">
        <v>78</v>
      </c>
      <c r="BZ40" s="59">
        <v>40</v>
      </c>
    </row>
    <row r="41" spans="2:78" x14ac:dyDescent="0.15">
      <c r="T41" s="16"/>
      <c r="U41" s="16"/>
      <c r="AF41" s="16"/>
      <c r="AG41" s="16"/>
      <c r="AH41" s="16"/>
      <c r="BA41" s="57" t="s">
        <v>79</v>
      </c>
      <c r="BZ41" s="59">
        <v>41</v>
      </c>
    </row>
    <row r="42" spans="2:78" x14ac:dyDescent="0.15">
      <c r="C42" s="153" t="s">
        <v>32</v>
      </c>
      <c r="D42" s="153"/>
      <c r="E42" s="153"/>
      <c r="F42" s="153"/>
      <c r="G42" s="153"/>
      <c r="H42" s="157"/>
      <c r="I42" s="157"/>
      <c r="J42" s="157"/>
      <c r="K42" s="157"/>
      <c r="L42" s="157"/>
      <c r="M42" s="157"/>
      <c r="N42" s="157"/>
      <c r="O42" s="157"/>
      <c r="P42" s="157"/>
      <c r="Q42" s="157"/>
      <c r="R42" s="157"/>
      <c r="S42" s="157"/>
      <c r="T42" s="16"/>
      <c r="U42" s="16"/>
      <c r="V42" s="16"/>
      <c r="W42" s="16"/>
      <c r="X42" s="16"/>
      <c r="Y42" s="16"/>
      <c r="Z42" s="16"/>
      <c r="AA42" s="16"/>
      <c r="AB42" s="16"/>
      <c r="AC42" s="16"/>
      <c r="AD42" s="16"/>
      <c r="AE42" s="16"/>
      <c r="AF42" s="16"/>
      <c r="AG42" s="16"/>
      <c r="BA42" s="57" t="s">
        <v>80</v>
      </c>
      <c r="BZ42" s="59">
        <v>42</v>
      </c>
    </row>
    <row r="43" spans="2:78" x14ac:dyDescent="0.15">
      <c r="U43" s="158"/>
      <c r="V43" s="158"/>
      <c r="W43" s="158"/>
      <c r="X43" s="158"/>
      <c r="Y43" s="158"/>
      <c r="Z43" s="158"/>
      <c r="AA43" s="158"/>
      <c r="AB43" s="158"/>
      <c r="AC43" s="158"/>
      <c r="AD43" s="158"/>
      <c r="AE43" s="158"/>
      <c r="AF43" s="158"/>
      <c r="AG43" s="158"/>
      <c r="AH43" s="158"/>
      <c r="BA43" s="57" t="s">
        <v>81</v>
      </c>
      <c r="BZ43" s="59">
        <v>43</v>
      </c>
    </row>
    <row r="44" spans="2:78" x14ac:dyDescent="0.15">
      <c r="C44" s="153" t="s">
        <v>40</v>
      </c>
      <c r="D44" s="153"/>
      <c r="E44" s="153"/>
      <c r="F44" s="153"/>
      <c r="G44" s="153"/>
      <c r="H44" s="159"/>
      <c r="I44" s="159"/>
      <c r="J44" s="159"/>
      <c r="K44" s="159"/>
      <c r="L44" s="159"/>
      <c r="M44" s="159"/>
      <c r="N44" s="159"/>
      <c r="O44" s="159"/>
      <c r="P44" s="159"/>
      <c r="Q44" s="159"/>
      <c r="R44" s="159"/>
      <c r="S44" s="159"/>
      <c r="T44" s="26"/>
      <c r="U44" s="27"/>
      <c r="V44" s="160"/>
      <c r="W44" s="160"/>
      <c r="X44" s="160"/>
      <c r="Y44" s="160"/>
      <c r="Z44" s="160"/>
      <c r="AA44" s="161"/>
      <c r="AB44" s="161"/>
      <c r="AC44" s="161"/>
      <c r="AD44" s="161"/>
      <c r="AE44" s="161"/>
      <c r="AF44" s="161"/>
      <c r="AG44" s="161"/>
      <c r="AH44" s="161"/>
      <c r="BA44" s="57"/>
      <c r="BZ44" s="59">
        <v>44</v>
      </c>
    </row>
    <row r="45" spans="2:78" x14ac:dyDescent="0.15">
      <c r="BA45" s="57"/>
      <c r="BZ45" s="59">
        <v>45</v>
      </c>
    </row>
    <row r="46" spans="2:78" ht="13.5" customHeight="1" x14ac:dyDescent="0.15">
      <c r="C46" s="153" t="s">
        <v>28</v>
      </c>
      <c r="D46" s="153"/>
      <c r="E46" s="153"/>
      <c r="F46" s="153"/>
      <c r="G46" s="153"/>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BA46" s="57"/>
      <c r="BZ46" s="59">
        <v>46</v>
      </c>
    </row>
    <row r="47" spans="2:78" x14ac:dyDescent="0.15">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BA47" s="57"/>
      <c r="BZ47" s="59">
        <v>47</v>
      </c>
    </row>
    <row r="48" spans="2:78" x14ac:dyDescent="0.15">
      <c r="C48" s="153" t="s">
        <v>42</v>
      </c>
      <c r="D48" s="153"/>
      <c r="E48" s="153"/>
      <c r="F48" s="153"/>
      <c r="G48" s="153"/>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BA48" s="57"/>
      <c r="BZ48" s="59">
        <v>48</v>
      </c>
    </row>
    <row r="49" spans="1:78" ht="19.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BA49" s="58"/>
      <c r="BZ49" s="59">
        <v>49</v>
      </c>
    </row>
    <row r="50" spans="1:78" ht="15" customHeight="1" x14ac:dyDescent="0.15">
      <c r="A50" s="163" t="s">
        <v>1</v>
      </c>
      <c r="B50" s="163"/>
      <c r="C50" s="163"/>
      <c r="D50" s="172" t="s">
        <v>70</v>
      </c>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BZ50" s="59">
        <v>50</v>
      </c>
    </row>
    <row r="51" spans="1:78" ht="15" customHeight="1" x14ac:dyDescent="0.15">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BZ51" s="59">
        <v>51</v>
      </c>
    </row>
    <row r="52" spans="1:78" ht="9" customHeight="1" x14ac:dyDescent="0.15">
      <c r="BZ52" s="59">
        <v>52</v>
      </c>
    </row>
    <row r="53" spans="1:78" x14ac:dyDescent="0.15">
      <c r="C53" s="11" t="s">
        <v>48</v>
      </c>
      <c r="V53" s="17"/>
      <c r="W53" s="17"/>
      <c r="X53" s="17"/>
      <c r="Y53" s="17"/>
      <c r="Z53" s="17"/>
      <c r="AA53" s="17"/>
      <c r="AB53" s="17"/>
      <c r="AC53" s="17"/>
      <c r="AD53" s="17"/>
      <c r="AE53" s="17"/>
      <c r="AF53" s="17"/>
      <c r="AG53" s="17"/>
      <c r="BZ53" s="59">
        <v>53</v>
      </c>
    </row>
    <row r="54" spans="1:78" x14ac:dyDescent="0.15">
      <c r="C54" s="164"/>
      <c r="D54" s="165"/>
      <c r="E54" s="165"/>
      <c r="F54" s="165"/>
      <c r="G54" s="165"/>
      <c r="H54" s="165"/>
      <c r="I54" s="165"/>
      <c r="J54" s="165"/>
      <c r="K54" s="165"/>
      <c r="L54" s="165"/>
      <c r="M54" s="165"/>
      <c r="N54" s="165"/>
      <c r="O54" s="165"/>
      <c r="P54" s="165"/>
      <c r="Q54" s="174" t="s">
        <v>50</v>
      </c>
      <c r="R54" s="176"/>
      <c r="S54" s="176"/>
      <c r="T54" s="176"/>
      <c r="U54" s="177"/>
      <c r="V54" s="28"/>
      <c r="W54" s="28"/>
      <c r="X54" s="28"/>
      <c r="Y54" s="28"/>
      <c r="Z54" s="28"/>
      <c r="AA54" s="28"/>
      <c r="AB54" s="180"/>
      <c r="AC54" s="28"/>
      <c r="AD54" s="28"/>
      <c r="AE54" s="28"/>
      <c r="AF54" s="28"/>
      <c r="AG54" s="17"/>
      <c r="AK54" s="2" t="s">
        <v>88</v>
      </c>
      <c r="BZ54" s="59">
        <v>54</v>
      </c>
    </row>
    <row r="55" spans="1:78" ht="21.75" customHeight="1" x14ac:dyDescent="0.15">
      <c r="C55" s="166" t="s">
        <v>102</v>
      </c>
      <c r="D55" s="167"/>
      <c r="E55" s="167"/>
      <c r="F55" s="167"/>
      <c r="G55" s="167"/>
      <c r="H55" s="167"/>
      <c r="I55" s="168"/>
      <c r="J55" s="168"/>
      <c r="K55" s="168"/>
      <c r="L55" s="168"/>
      <c r="M55" s="168"/>
      <c r="N55" s="168"/>
      <c r="O55" s="168"/>
      <c r="P55" s="168"/>
      <c r="Q55" s="175"/>
      <c r="R55" s="178"/>
      <c r="S55" s="178"/>
      <c r="T55" s="178"/>
      <c r="U55" s="179"/>
      <c r="V55" s="29"/>
      <c r="W55" s="29"/>
      <c r="X55" s="29"/>
      <c r="Y55" s="29"/>
      <c r="Z55" s="29"/>
      <c r="AA55" s="29"/>
      <c r="AB55" s="180"/>
      <c r="AC55" s="28"/>
      <c r="AD55" s="28"/>
      <c r="AE55" s="28"/>
      <c r="AF55" s="28"/>
      <c r="AG55" s="35"/>
      <c r="BZ55" s="59">
        <v>55</v>
      </c>
    </row>
    <row r="56" spans="1:78" ht="16.5" x14ac:dyDescent="0.15">
      <c r="V56" s="17"/>
      <c r="W56" s="17"/>
      <c r="X56" s="17"/>
      <c r="Y56" s="17"/>
      <c r="Z56" s="17"/>
      <c r="AA56" s="17"/>
      <c r="AB56" s="17"/>
      <c r="AC56" s="17"/>
      <c r="AD56" s="17"/>
      <c r="AE56" s="17"/>
      <c r="AF56" s="17"/>
      <c r="AG56" s="17"/>
      <c r="AK56" s="47" t="s">
        <v>87</v>
      </c>
    </row>
    <row r="57" spans="1:78" ht="16.5" x14ac:dyDescent="0.15">
      <c r="AK57" s="47" t="s">
        <v>67</v>
      </c>
    </row>
    <row r="59" spans="1:78" x14ac:dyDescent="0.15">
      <c r="AK59" s="2" t="s">
        <v>103</v>
      </c>
    </row>
  </sheetData>
  <sheetProtection sheet="1" objects="1" scenarios="1" formatCells="0" formatColumns="0" formatRows="0" insertColumns="0" insertRows="0" deleteColumns="0" deleteRows="0" selectLockedCells="1" sort="0" autoFilter="0"/>
  <mergeCells count="84">
    <mergeCell ref="C55:H55"/>
    <mergeCell ref="I55:P55"/>
    <mergeCell ref="V11:AH12"/>
    <mergeCell ref="AK16:BA17"/>
    <mergeCell ref="H46:AG47"/>
    <mergeCell ref="D50:AI51"/>
    <mergeCell ref="Q54:Q55"/>
    <mergeCell ref="R54:U55"/>
    <mergeCell ref="AB54:AB55"/>
    <mergeCell ref="C46:G46"/>
    <mergeCell ref="C48:G48"/>
    <mergeCell ref="H48:AH48"/>
    <mergeCell ref="A50:C50"/>
    <mergeCell ref="C54:P54"/>
    <mergeCell ref="U43:AH43"/>
    <mergeCell ref="C44:G44"/>
    <mergeCell ref="H44:S44"/>
    <mergeCell ref="V44:Z44"/>
    <mergeCell ref="AA44:AH44"/>
    <mergeCell ref="C40:G40"/>
    <mergeCell ref="H40:S40"/>
    <mergeCell ref="V40:AB40"/>
    <mergeCell ref="AC40:AE40"/>
    <mergeCell ref="C42:G42"/>
    <mergeCell ref="H42:S42"/>
    <mergeCell ref="B36:L36"/>
    <mergeCell ref="B37:AH37"/>
    <mergeCell ref="AK37:BA37"/>
    <mergeCell ref="B39:H39"/>
    <mergeCell ref="J39:R39"/>
    <mergeCell ref="V39:AD39"/>
    <mergeCell ref="B34:L34"/>
    <mergeCell ref="N34:P34"/>
    <mergeCell ref="Q34:T34"/>
    <mergeCell ref="U34:W34"/>
    <mergeCell ref="Y34:AH34"/>
    <mergeCell ref="B32:G32"/>
    <mergeCell ref="H32:L32"/>
    <mergeCell ref="N32:W32"/>
    <mergeCell ref="Y32:AH32"/>
    <mergeCell ref="B33:L33"/>
    <mergeCell ref="AK29:AY29"/>
    <mergeCell ref="B30:G30"/>
    <mergeCell ref="H30:L30"/>
    <mergeCell ref="N30:W30"/>
    <mergeCell ref="Y30:AH30"/>
    <mergeCell ref="B28:G28"/>
    <mergeCell ref="H28:L28"/>
    <mergeCell ref="N28:W28"/>
    <mergeCell ref="Y28:AH28"/>
    <mergeCell ref="AK28:AY28"/>
    <mergeCell ref="B25:F25"/>
    <mergeCell ref="G25:Q25"/>
    <mergeCell ref="R25:Z25"/>
    <mergeCell ref="AA25:AH25"/>
    <mergeCell ref="Y27:AH27"/>
    <mergeCell ref="AD19:AE19"/>
    <mergeCell ref="B21:J21"/>
    <mergeCell ref="L21:W21"/>
    <mergeCell ref="Y21:AA21"/>
    <mergeCell ref="B23:F23"/>
    <mergeCell ref="G23:AH23"/>
    <mergeCell ref="D19:H19"/>
    <mergeCell ref="I19:J19"/>
    <mergeCell ref="K19:T19"/>
    <mergeCell ref="U19:X19"/>
    <mergeCell ref="Y19:AC19"/>
    <mergeCell ref="Q15:U15"/>
    <mergeCell ref="V15:AH15"/>
    <mergeCell ref="B16:N16"/>
    <mergeCell ref="D18:H18"/>
    <mergeCell ref="I18:J18"/>
    <mergeCell ref="K18:AF18"/>
    <mergeCell ref="P10:U10"/>
    <mergeCell ref="Q11:U11"/>
    <mergeCell ref="Q13:U13"/>
    <mergeCell ref="V13:AI13"/>
    <mergeCell ref="Q14:U14"/>
    <mergeCell ref="V14:AG14"/>
    <mergeCell ref="V2:Z2"/>
    <mergeCell ref="AA2:AI2"/>
    <mergeCell ref="A5:AI5"/>
    <mergeCell ref="A8:L8"/>
    <mergeCell ref="A9:L9"/>
  </mergeCells>
  <phoneticPr fontId="4"/>
  <conditionalFormatting sqref="Q15:AH15 D19:AF19">
    <cfRule type="expression" dxfId="3" priority="7">
      <formula>IF($AK$19="対応項目例示",TRUE,FALSE)</formula>
    </cfRule>
  </conditionalFormatting>
  <conditionalFormatting sqref="B31:W32 B34 M34">
    <cfRule type="expression" dxfId="2" priority="6">
      <formula>IF(COUNTIF($A$5,"*契約保証金還付*")=1,TRUE,FALSE)</formula>
    </cfRule>
  </conditionalFormatting>
  <conditionalFormatting sqref="AK16:BA17">
    <cfRule type="containsText" dxfId="1" priority="5" operator="containsText" text="超えていないか確認">
      <formula>NOT(ISERROR(SEARCH("超えていないか確認",AK16)))</formula>
    </cfRule>
  </conditionalFormatting>
  <conditionalFormatting sqref="Y30 Y32 N30 M30:W30 M32:W32 M34:W34 Y34">
    <cfRule type="expression" dxfId="0" priority="1">
      <formula>IF(COUNTIF($A$5,"*分割*")=1,TRUE,FALSE)</formula>
    </cfRule>
  </conditionalFormatting>
  <dataValidations count="15">
    <dataValidation type="list" allowBlank="1" showInputMessage="1" sqref="B37:AH37">
      <formula1>"工事が完成し、検査・引き渡しを終えたため"</formula1>
    </dataValidation>
    <dataValidation type="list" allowBlank="1" showInputMessage="1" showErrorMessage="1" sqref="AZ19">
      <formula1>"物品購入,役務委託"</formula1>
    </dataValidation>
    <dataValidation type="list" imeMode="disabled" allowBlank="1" showInputMessage="1" sqref="AD19:AE19">
      <formula1>"8,10"</formula1>
    </dataValidation>
    <dataValidation type="list" allowBlank="1" showInputMessage="1" showErrorMessage="1" sqref="AK19">
      <formula1>"対応不要版,対応項目例示"</formula1>
    </dataValidation>
    <dataValidation type="list" allowBlank="1" showInputMessage="1" sqref="H42:S42">
      <formula1>"普通預金,当座預金,総合口座,別段預金"</formula1>
    </dataValidation>
    <dataValidation type="list" allowBlank="1" showInputMessage="1" sqref="AC40:AE40">
      <formula1>"店,支店"</formula1>
    </dataValidation>
    <dataValidation imeMode="disabled" allowBlank="1" showInputMessage="1" showErrorMessage="1" sqref="N28:W28 N30:W30 K18:AF18 N32:W33 V15:AH15"/>
    <dataValidation imeMode="fullKatakana" allowBlank="1" showInputMessage="1" showErrorMessage="1" sqref="F65581:AG65581 F131117:AG131117 F196653:AG196653 F262189:AG262189 F327725:AG327725 F393261:AG393261 F458797:AG458797 F524333:AG524333 F589869:AG589869 F655405:AG655405 F720941:AG720941 F786477:AG786477 F852013:AG852013 F917549:AG917549 F983085:AG983085 H48:AH48"/>
    <dataValidation type="list" allowBlank="1" showInputMessage="1" sqref="AA25:AH25">
      <formula1>"【単価契約】"</formula1>
    </dataValidation>
    <dataValidation type="list" allowBlank="1" showInputMessage="1" promptTitle="リスト選択以外に自由入力も可能です。" sqref="A5:AI5">
      <formula1>$BA$2:$BA$15</formula1>
    </dataValidation>
    <dataValidation type="list" allowBlank="1" showInputMessage="1" sqref="T40">
      <formula1>"銀行,金庫,組合"</formula1>
    </dataValidation>
    <dataValidation type="list" allowBlank="1" showInputMessage="1" promptTitle="金融機関名を選択or入力" sqref="H40:S40">
      <formula1>$BA$39:$BA$49</formula1>
    </dataValidation>
    <dataValidation type="list" allowBlank="1" showInputMessage="1" sqref="Q34:T34">
      <formula1>$BZ$1:$BZ$60</formula1>
    </dataValidation>
    <dataValidation type="list" allowBlank="1" showInputMessage="1" sqref="A8:L8">
      <formula1>"臼杵市水道事業"</formula1>
    </dataValidation>
    <dataValidation type="list" allowBlank="1" showInputMessage="1"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オプション 1">
              <controlPr defaultSize="0" autoFill="0" autoLine="0" autoPict="0">
                <anchor moveWithCells="1" sizeWithCells="1">
                  <from>
                    <xdr:col>54</xdr:col>
                    <xdr:colOff>9525</xdr:colOff>
                    <xdr:row>38</xdr:row>
                    <xdr:rowOff>142875</xdr:rowOff>
                  </from>
                  <to>
                    <xdr:col>56</xdr:col>
                    <xdr:colOff>133350</xdr:colOff>
                    <xdr:row>40</xdr:row>
                    <xdr:rowOff>142875</xdr:rowOff>
                  </to>
                </anchor>
              </controlPr>
            </control>
          </mc:Choice>
        </mc:AlternateContent>
        <mc:AlternateContent xmlns:mc="http://schemas.openxmlformats.org/markup-compatibility/2006">
          <mc:Choice Requires="x14">
            <control shapeId="9218" r:id="rId5" name="オプション 2">
              <controlPr defaultSize="0" autoFill="0" autoLine="0" autoPict="0">
                <anchor moveWithCells="1" sizeWithCells="1">
                  <from>
                    <xdr:col>54</xdr:col>
                    <xdr:colOff>9525</xdr:colOff>
                    <xdr:row>39</xdr:row>
                    <xdr:rowOff>171450</xdr:rowOff>
                  </from>
                  <to>
                    <xdr:col>57</xdr:col>
                    <xdr:colOff>114300</xdr:colOff>
                    <xdr:row>41</xdr:row>
                    <xdr:rowOff>171450</xdr:rowOff>
                  </to>
                </anchor>
              </controlPr>
            </control>
          </mc:Choice>
        </mc:AlternateContent>
        <mc:AlternateContent xmlns:mc="http://schemas.openxmlformats.org/markup-compatibility/2006">
          <mc:Choice Requires="x14">
            <control shapeId="9219" r:id="rId6" name="オプション 3">
              <controlPr defaultSize="0" autoFill="0" autoLine="0" autoPict="0">
                <anchor moveWithCells="1" sizeWithCells="1">
                  <from>
                    <xdr:col>54</xdr:col>
                    <xdr:colOff>9525</xdr:colOff>
                    <xdr:row>41</xdr:row>
                    <xdr:rowOff>19050</xdr:rowOff>
                  </from>
                  <to>
                    <xdr:col>57</xdr:col>
                    <xdr:colOff>133350</xdr:colOff>
                    <xdr:row>43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BZ59"/>
  <sheetViews>
    <sheetView showGridLines="0" zoomScale="85" zoomScaleNormal="85" zoomScaleSheetLayoutView="95" workbookViewId="0">
      <selection activeCell="P38" sqref="P38"/>
    </sheetView>
  </sheetViews>
  <sheetFormatPr defaultColWidth="2.375" defaultRowHeight="13.5" x14ac:dyDescent="0.15"/>
  <cols>
    <col min="1" max="35" width="2.375" style="1"/>
    <col min="36" max="36" width="2.375" style="2"/>
    <col min="37" max="37" width="13.875" style="2" customWidth="1"/>
    <col min="38" max="51" width="2" style="2" customWidth="1"/>
    <col min="52" max="52" width="17.75" style="3" customWidth="1"/>
    <col min="53" max="53" width="21.5" style="2" customWidth="1"/>
    <col min="54" max="77" width="1.625" style="2" customWidth="1"/>
    <col min="78" max="78" width="2.375" style="2"/>
    <col min="79" max="16384" width="2.375" style="1"/>
  </cols>
  <sheetData>
    <row r="1" spans="1:78" ht="8.25" customHeight="1" x14ac:dyDescent="0.15"/>
    <row r="2" spans="1:78" ht="14.25" x14ac:dyDescent="0.15">
      <c r="V2" s="100" t="s">
        <v>85</v>
      </c>
      <c r="W2" s="100"/>
      <c r="X2" s="100"/>
      <c r="Y2" s="100"/>
      <c r="Z2" s="100"/>
      <c r="AA2" s="101" t="s">
        <v>3</v>
      </c>
      <c r="AB2" s="101"/>
      <c r="AC2" s="101"/>
      <c r="AD2" s="101"/>
      <c r="AE2" s="101"/>
      <c r="AF2" s="101"/>
      <c r="AG2" s="101"/>
      <c r="AH2" s="101"/>
      <c r="AI2" s="101"/>
      <c r="AK2" s="69" t="s">
        <v>84</v>
      </c>
      <c r="AZ2" s="74"/>
      <c r="BA2" s="72"/>
    </row>
    <row r="3" spans="1:78" ht="9.75" customHeight="1" x14ac:dyDescent="0.15">
      <c r="AZ3" s="75"/>
      <c r="BA3" s="79"/>
    </row>
    <row r="4" spans="1:78" ht="9.75" customHeight="1" x14ac:dyDescent="0.15">
      <c r="AZ4" s="75"/>
      <c r="BA4" s="79"/>
    </row>
    <row r="5" spans="1:78" s="4" customFormat="1" ht="24.75" customHeight="1" x14ac:dyDescent="0.15">
      <c r="A5" s="102" t="s">
        <v>12</v>
      </c>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39"/>
      <c r="AK5" s="39"/>
      <c r="AL5" s="39"/>
      <c r="AM5" s="39"/>
      <c r="AN5" s="39"/>
      <c r="AO5" s="39"/>
      <c r="AP5" s="39"/>
      <c r="AQ5" s="39"/>
      <c r="AR5" s="39"/>
      <c r="AS5" s="39"/>
      <c r="AT5" s="39"/>
      <c r="AU5" s="39"/>
      <c r="AV5" s="39"/>
      <c r="AW5" s="39"/>
      <c r="AX5" s="39"/>
      <c r="AY5" s="39"/>
      <c r="AZ5" s="75"/>
      <c r="BA5" s="79"/>
      <c r="BB5" s="39"/>
      <c r="BC5" s="39"/>
      <c r="BD5" s="39"/>
      <c r="BE5" s="39"/>
      <c r="BF5" s="39"/>
      <c r="BG5" s="39"/>
      <c r="BH5" s="39"/>
      <c r="BI5" s="39"/>
      <c r="BJ5" s="39"/>
      <c r="BK5" s="39"/>
      <c r="BL5" s="39"/>
      <c r="BM5" s="39"/>
      <c r="BN5" s="39"/>
      <c r="BO5" s="39"/>
      <c r="BP5" s="39"/>
      <c r="BQ5" s="39"/>
      <c r="BR5" s="39"/>
      <c r="BS5" s="39"/>
      <c r="BT5" s="39"/>
      <c r="BU5" s="39"/>
      <c r="BV5" s="39"/>
      <c r="BW5" s="39"/>
      <c r="BX5" s="39"/>
      <c r="BY5" s="39"/>
      <c r="BZ5" s="39"/>
    </row>
    <row r="6" spans="1:78" ht="11.25" customHeight="1" x14ac:dyDescent="0.15">
      <c r="AZ6" s="75"/>
      <c r="BA6" s="79"/>
    </row>
    <row r="7" spans="1:78" ht="9" customHeight="1" x14ac:dyDescent="0.15">
      <c r="AZ7" s="75"/>
      <c r="BA7" s="79"/>
    </row>
    <row r="8" spans="1:78" ht="13.5" customHeight="1" x14ac:dyDescent="0.15">
      <c r="A8" s="103"/>
      <c r="B8" s="103"/>
      <c r="C8" s="103"/>
      <c r="D8" s="103"/>
      <c r="E8" s="103"/>
      <c r="F8" s="103"/>
      <c r="G8" s="103"/>
      <c r="H8" s="103"/>
      <c r="I8" s="103"/>
      <c r="J8" s="103"/>
      <c r="K8" s="103"/>
      <c r="L8" s="103"/>
      <c r="AZ8" s="75"/>
      <c r="BA8" s="79"/>
    </row>
    <row r="9" spans="1:78" x14ac:dyDescent="0.15">
      <c r="A9" s="104" t="s">
        <v>106</v>
      </c>
      <c r="B9" s="104"/>
      <c r="C9" s="104"/>
      <c r="D9" s="104"/>
      <c r="E9" s="104"/>
      <c r="F9" s="104"/>
      <c r="G9" s="104"/>
      <c r="H9" s="104"/>
      <c r="I9" s="104"/>
      <c r="J9" s="104"/>
      <c r="K9" s="104"/>
      <c r="L9" s="104"/>
      <c r="M9" s="1" t="s">
        <v>13</v>
      </c>
      <c r="AZ9" s="75"/>
      <c r="BA9" s="79"/>
    </row>
    <row r="10" spans="1:78" x14ac:dyDescent="0.15">
      <c r="P10" s="105" t="s">
        <v>36</v>
      </c>
      <c r="Q10" s="105"/>
      <c r="R10" s="105"/>
      <c r="S10" s="105"/>
      <c r="T10" s="105"/>
      <c r="U10" s="105"/>
      <c r="AZ10" s="75"/>
      <c r="BA10" s="79"/>
    </row>
    <row r="11" spans="1:78" x14ac:dyDescent="0.15">
      <c r="Q11" s="106" t="s">
        <v>23</v>
      </c>
      <c r="R11" s="106"/>
      <c r="S11" s="106"/>
      <c r="T11" s="106"/>
      <c r="U11" s="106"/>
      <c r="V11" s="169"/>
      <c r="W11" s="169"/>
      <c r="X11" s="169"/>
      <c r="Y11" s="169"/>
      <c r="Z11" s="169"/>
      <c r="AA11" s="169"/>
      <c r="AB11" s="169"/>
      <c r="AC11" s="169"/>
      <c r="AD11" s="169"/>
      <c r="AE11" s="169"/>
      <c r="AF11" s="169"/>
      <c r="AG11" s="169"/>
      <c r="AH11" s="169"/>
      <c r="AI11" s="38"/>
      <c r="AK11" s="202"/>
      <c r="AL11" s="202"/>
      <c r="AM11" s="202"/>
      <c r="AN11" s="202"/>
      <c r="AO11" s="202"/>
      <c r="AP11" s="202"/>
      <c r="AQ11" s="202"/>
      <c r="AR11" s="202"/>
      <c r="AS11" s="202"/>
      <c r="AT11" s="202"/>
      <c r="AU11" s="202"/>
      <c r="AV11" s="202"/>
      <c r="AW11" s="202"/>
      <c r="AX11" s="202"/>
      <c r="AY11" s="202"/>
      <c r="AZ11" s="202"/>
      <c r="BA11" s="202"/>
    </row>
    <row r="12" spans="1:78" x14ac:dyDescent="0.15">
      <c r="V12" s="169"/>
      <c r="W12" s="169"/>
      <c r="X12" s="169"/>
      <c r="Y12" s="169"/>
      <c r="Z12" s="169"/>
      <c r="AA12" s="169"/>
      <c r="AB12" s="169"/>
      <c r="AC12" s="169"/>
      <c r="AD12" s="169"/>
      <c r="AE12" s="169"/>
      <c r="AF12" s="169"/>
      <c r="AG12" s="169"/>
      <c r="AH12" s="169"/>
      <c r="AI12" s="38"/>
      <c r="AK12" s="202"/>
      <c r="AL12" s="202"/>
      <c r="AM12" s="202"/>
      <c r="AN12" s="202"/>
      <c r="AO12" s="202"/>
      <c r="AP12" s="202"/>
      <c r="AQ12" s="202"/>
      <c r="AR12" s="202"/>
      <c r="AS12" s="202"/>
      <c r="AT12" s="202"/>
      <c r="AU12" s="202"/>
      <c r="AV12" s="202"/>
      <c r="AW12" s="202"/>
      <c r="AX12" s="202"/>
      <c r="AY12" s="202"/>
      <c r="AZ12" s="202"/>
      <c r="BA12" s="202"/>
    </row>
    <row r="13" spans="1:78" ht="15" customHeight="1" x14ac:dyDescent="0.15">
      <c r="Q13" s="106" t="s">
        <v>20</v>
      </c>
      <c r="R13" s="106"/>
      <c r="S13" s="106"/>
      <c r="T13" s="106"/>
      <c r="U13" s="106"/>
      <c r="V13" s="107"/>
      <c r="W13" s="107"/>
      <c r="X13" s="107"/>
      <c r="Y13" s="107"/>
      <c r="Z13" s="107"/>
      <c r="AA13" s="107"/>
      <c r="AB13" s="107"/>
      <c r="AC13" s="107"/>
      <c r="AD13" s="107"/>
      <c r="AE13" s="107"/>
      <c r="AF13" s="107"/>
      <c r="AG13" s="107"/>
      <c r="AH13" s="107"/>
      <c r="AI13" s="107"/>
      <c r="AK13" s="202"/>
      <c r="AL13" s="202"/>
      <c r="AM13" s="202"/>
      <c r="AN13" s="202"/>
      <c r="AO13" s="202"/>
      <c r="AP13" s="202"/>
      <c r="AQ13" s="202"/>
      <c r="AR13" s="202"/>
      <c r="AS13" s="202"/>
      <c r="AT13" s="202"/>
      <c r="AU13" s="202"/>
      <c r="AV13" s="202"/>
      <c r="AW13" s="202"/>
      <c r="AX13" s="202"/>
      <c r="AY13" s="202"/>
      <c r="AZ13" s="202"/>
      <c r="BA13" s="202"/>
    </row>
    <row r="14" spans="1:78" ht="15" customHeight="1" x14ac:dyDescent="0.15">
      <c r="Q14" s="106" t="s">
        <v>21</v>
      </c>
      <c r="R14" s="106"/>
      <c r="S14" s="106"/>
      <c r="T14" s="106"/>
      <c r="U14" s="106"/>
      <c r="V14" s="108"/>
      <c r="W14" s="108"/>
      <c r="X14" s="108"/>
      <c r="Y14" s="108"/>
      <c r="Z14" s="108"/>
      <c r="AA14" s="108"/>
      <c r="AB14" s="108"/>
      <c r="AC14" s="108"/>
      <c r="AD14" s="108"/>
      <c r="AE14" s="108"/>
      <c r="AF14" s="108"/>
      <c r="AG14" s="108"/>
      <c r="AH14" s="36" t="s">
        <v>15</v>
      </c>
      <c r="AI14" s="16"/>
      <c r="AZ14" s="74"/>
      <c r="BA14" s="72"/>
    </row>
    <row r="15" spans="1:78" ht="15" customHeight="1" x14ac:dyDescent="0.15">
      <c r="Q15" s="181"/>
      <c r="R15" s="181"/>
      <c r="S15" s="181"/>
      <c r="T15" s="181"/>
      <c r="U15" s="181"/>
      <c r="V15" s="157"/>
      <c r="W15" s="157"/>
      <c r="X15" s="157"/>
      <c r="Y15" s="157"/>
      <c r="Z15" s="157"/>
      <c r="AA15" s="157"/>
      <c r="AB15" s="157"/>
      <c r="AC15" s="157"/>
      <c r="AD15" s="157"/>
      <c r="AE15" s="157"/>
      <c r="AF15" s="157"/>
      <c r="AG15" s="157"/>
      <c r="AH15" s="157"/>
      <c r="AK15" s="43" t="s">
        <v>47</v>
      </c>
    </row>
    <row r="16" spans="1:78" x14ac:dyDescent="0.15">
      <c r="B16" s="111" t="s">
        <v>2</v>
      </c>
      <c r="C16" s="111"/>
      <c r="D16" s="111"/>
      <c r="E16" s="111"/>
      <c r="F16" s="111"/>
      <c r="G16" s="111"/>
      <c r="H16" s="111"/>
      <c r="I16" s="111"/>
      <c r="J16" s="111"/>
      <c r="K16" s="111"/>
      <c r="L16" s="111"/>
      <c r="M16" s="111"/>
      <c r="N16" s="111"/>
      <c r="AK16" s="170"/>
      <c r="AL16" s="170"/>
      <c r="AM16" s="170"/>
      <c r="AN16" s="170"/>
      <c r="AO16" s="170"/>
      <c r="AP16" s="170"/>
      <c r="AQ16" s="170"/>
      <c r="AR16" s="170"/>
      <c r="AS16" s="170"/>
      <c r="AT16" s="170"/>
      <c r="AU16" s="170"/>
      <c r="AV16" s="170"/>
      <c r="AW16" s="170"/>
      <c r="AX16" s="170"/>
      <c r="AY16" s="170"/>
      <c r="AZ16" s="170"/>
      <c r="BA16" s="170"/>
    </row>
    <row r="17" spans="1:53" ht="11.25" customHeight="1" x14ac:dyDescent="0.15">
      <c r="AK17" s="170"/>
      <c r="AL17" s="170"/>
      <c r="AM17" s="170"/>
      <c r="AN17" s="170"/>
      <c r="AO17" s="170"/>
      <c r="AP17" s="170"/>
      <c r="AQ17" s="170"/>
      <c r="AR17" s="170"/>
      <c r="AS17" s="170"/>
      <c r="AT17" s="170"/>
      <c r="AU17" s="170"/>
      <c r="AV17" s="170"/>
      <c r="AW17" s="170"/>
      <c r="AX17" s="170"/>
      <c r="AY17" s="170"/>
      <c r="AZ17" s="170"/>
      <c r="BA17" s="170"/>
    </row>
    <row r="18" spans="1:53" ht="24.75" customHeight="1" x14ac:dyDescent="0.15">
      <c r="A18" s="5"/>
      <c r="B18" s="5"/>
      <c r="C18" s="5"/>
      <c r="D18" s="112" t="s">
        <v>5</v>
      </c>
      <c r="E18" s="112"/>
      <c r="F18" s="112"/>
      <c r="G18" s="112"/>
      <c r="H18" s="112"/>
      <c r="I18" s="112" t="str">
        <f>IF(K18="","\","")</f>
        <v>\</v>
      </c>
      <c r="J18" s="112"/>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5"/>
      <c r="AH18" s="5"/>
      <c r="AI18" s="5"/>
      <c r="AK18" s="70"/>
      <c r="AL18" s="72"/>
      <c r="AM18" s="72"/>
      <c r="AN18" s="72"/>
      <c r="AO18" s="72"/>
      <c r="AP18" s="72"/>
      <c r="AQ18" s="72"/>
      <c r="AR18" s="72"/>
      <c r="AS18" s="72"/>
      <c r="AT18" s="72"/>
      <c r="AU18" s="72"/>
      <c r="AV18" s="72"/>
      <c r="AW18" s="72"/>
      <c r="AX18" s="72"/>
      <c r="AY18" s="72"/>
      <c r="AZ18" s="76" t="s">
        <v>83</v>
      </c>
      <c r="BA18" s="72"/>
    </row>
    <row r="19" spans="1:53" ht="24" customHeight="1" x14ac:dyDescent="0.15">
      <c r="D19" s="182"/>
      <c r="E19" s="182"/>
      <c r="F19" s="182"/>
      <c r="G19" s="182"/>
      <c r="H19" s="182"/>
      <c r="I19" s="183"/>
      <c r="J19" s="183"/>
      <c r="K19" s="184"/>
      <c r="L19" s="184"/>
      <c r="M19" s="184"/>
      <c r="N19" s="184"/>
      <c r="O19" s="184"/>
      <c r="P19" s="184"/>
      <c r="Q19" s="184"/>
      <c r="R19" s="184"/>
      <c r="S19" s="184"/>
      <c r="T19" s="184"/>
      <c r="U19" s="185"/>
      <c r="V19" s="185"/>
      <c r="W19" s="185"/>
      <c r="X19" s="185"/>
      <c r="Y19" s="182"/>
      <c r="Z19" s="182"/>
      <c r="AA19" s="182"/>
      <c r="AB19" s="182"/>
      <c r="AC19" s="182"/>
      <c r="AD19" s="186"/>
      <c r="AE19" s="186"/>
      <c r="AF19" s="68"/>
      <c r="AK19" s="71"/>
      <c r="AL19" s="72"/>
      <c r="AM19" s="72"/>
      <c r="AN19" s="72"/>
      <c r="AO19" s="72"/>
      <c r="AP19" s="72"/>
      <c r="AQ19" s="72"/>
      <c r="AR19" s="72"/>
      <c r="AS19" s="72"/>
      <c r="AT19" s="72"/>
      <c r="AU19" s="72"/>
      <c r="AV19" s="72"/>
      <c r="AW19" s="72"/>
      <c r="AX19" s="72"/>
      <c r="AY19" s="72"/>
      <c r="AZ19" s="77" t="s">
        <v>105</v>
      </c>
      <c r="BA19" s="72"/>
    </row>
    <row r="20" spans="1:53" x14ac:dyDescent="0.15">
      <c r="AK20" s="43"/>
    </row>
    <row r="21" spans="1:53" x14ac:dyDescent="0.15">
      <c r="B21" s="120" t="str">
        <f>"ただし、次の"&amp;AZ19&amp;"の"</f>
        <v>ただし、次の物品購入の</v>
      </c>
      <c r="C21" s="120"/>
      <c r="D21" s="120"/>
      <c r="E21" s="120"/>
      <c r="F21" s="120"/>
      <c r="G21" s="120"/>
      <c r="H21" s="120"/>
      <c r="I21" s="120"/>
      <c r="J21" s="120"/>
      <c r="K21" s="16"/>
      <c r="L21" s="111" t="str">
        <f>RIGHT($A$5,LEN($A$5)-4)&amp;"　 として"</f>
        <v>（　　　　　　　　　　 ）　 として</v>
      </c>
      <c r="M21" s="111"/>
      <c r="N21" s="111"/>
      <c r="O21" s="111"/>
      <c r="P21" s="111"/>
      <c r="Q21" s="111"/>
      <c r="R21" s="111"/>
      <c r="S21" s="111"/>
      <c r="T21" s="111"/>
      <c r="U21" s="111"/>
      <c r="V21" s="111"/>
      <c r="W21" s="111"/>
      <c r="Y21" s="122"/>
      <c r="Z21" s="122"/>
      <c r="AA21" s="122"/>
    </row>
    <row r="22" spans="1:53" x14ac:dyDescent="0.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K22" s="44" t="s">
        <v>17</v>
      </c>
    </row>
    <row r="23" spans="1:53" ht="19.5" customHeight="1" x14ac:dyDescent="0.15">
      <c r="B23" s="187" t="str">
        <f>AZ19&amp;"名:"</f>
        <v>物品購入名:</v>
      </c>
      <c r="C23" s="187"/>
      <c r="D23" s="187"/>
      <c r="E23" s="187"/>
      <c r="F23" s="187"/>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K23" s="45" t="s">
        <v>65</v>
      </c>
    </row>
    <row r="24" spans="1:53" ht="10.5" customHeight="1" x14ac:dyDescent="0.15">
      <c r="B24" s="10"/>
      <c r="C24" s="10"/>
      <c r="D24" s="10"/>
      <c r="E24" s="10"/>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row>
    <row r="25" spans="1:53" ht="19.5" customHeight="1" x14ac:dyDescent="0.15">
      <c r="B25" s="189" t="s">
        <v>29</v>
      </c>
      <c r="C25" s="189"/>
      <c r="D25" s="189"/>
      <c r="E25" s="189"/>
      <c r="F25" s="189"/>
      <c r="G25" s="190" t="s">
        <v>3</v>
      </c>
      <c r="H25" s="190"/>
      <c r="I25" s="190"/>
      <c r="J25" s="190"/>
      <c r="K25" s="190"/>
      <c r="L25" s="190"/>
      <c r="M25" s="190"/>
      <c r="N25" s="190"/>
      <c r="O25" s="190"/>
      <c r="P25" s="190"/>
      <c r="Q25" s="190"/>
      <c r="R25" s="191"/>
      <c r="S25" s="191"/>
      <c r="T25" s="191"/>
      <c r="U25" s="191"/>
      <c r="V25" s="191"/>
      <c r="W25" s="191"/>
      <c r="X25" s="191"/>
      <c r="Y25" s="191"/>
      <c r="Z25" s="191"/>
      <c r="AA25" s="191"/>
      <c r="AB25" s="191"/>
      <c r="AC25" s="191"/>
      <c r="AD25" s="191"/>
      <c r="AE25" s="191"/>
      <c r="AF25" s="191"/>
      <c r="AG25" s="191"/>
      <c r="AH25" s="191"/>
      <c r="AK25" s="43" t="s">
        <v>104</v>
      </c>
    </row>
    <row r="26" spans="1:53" x14ac:dyDescent="0.15">
      <c r="B26" s="17"/>
      <c r="C26" s="17"/>
      <c r="D26" s="17"/>
      <c r="E26" s="17"/>
      <c r="F26" s="63"/>
      <c r="G26" s="64"/>
      <c r="H26" s="64"/>
      <c r="I26" s="64"/>
      <c r="J26" s="64"/>
      <c r="K26" s="64"/>
      <c r="L26" s="64"/>
      <c r="M26" s="64"/>
      <c r="N26" s="64"/>
      <c r="O26" s="17"/>
      <c r="P26" s="17"/>
      <c r="Q26" s="17"/>
      <c r="R26" s="17"/>
      <c r="S26" s="17"/>
      <c r="T26" s="17"/>
      <c r="U26" s="17"/>
      <c r="V26" s="17"/>
      <c r="W26" s="17"/>
      <c r="X26" s="17"/>
      <c r="Y26" s="17"/>
      <c r="Z26" s="17"/>
      <c r="AA26" s="17"/>
      <c r="AB26" s="17"/>
      <c r="AC26" s="17"/>
      <c r="AD26" s="17"/>
      <c r="AE26" s="17"/>
      <c r="AF26" s="17"/>
      <c r="AG26" s="17"/>
      <c r="AH26" s="17"/>
      <c r="AK26" s="72"/>
      <c r="AL26" s="72"/>
      <c r="AM26" s="72"/>
      <c r="AN26" s="72"/>
      <c r="AO26" s="72"/>
      <c r="AP26" s="72"/>
      <c r="AQ26" s="72"/>
      <c r="AR26" s="72"/>
      <c r="AS26" s="72"/>
      <c r="AT26" s="72"/>
      <c r="AU26" s="72"/>
      <c r="AV26" s="72"/>
      <c r="AW26" s="72"/>
      <c r="AX26" s="72"/>
      <c r="AY26" s="72"/>
      <c r="AZ26" s="74"/>
      <c r="BA26" s="72"/>
    </row>
    <row r="27" spans="1:53" x14ac:dyDescent="0.15">
      <c r="B27" s="17"/>
      <c r="C27" s="17"/>
      <c r="D27" s="17"/>
      <c r="E27" s="17"/>
      <c r="F27" s="17"/>
      <c r="G27" s="17"/>
      <c r="H27" s="17"/>
      <c r="I27" s="17"/>
      <c r="J27" s="17"/>
      <c r="K27" s="17"/>
      <c r="L27" s="17"/>
      <c r="M27" s="17"/>
      <c r="N27" s="17"/>
      <c r="O27" s="17"/>
      <c r="P27" s="17"/>
      <c r="Q27" s="17"/>
      <c r="R27" s="17"/>
      <c r="S27" s="17"/>
      <c r="T27" s="17"/>
      <c r="U27" s="17"/>
      <c r="V27" s="17"/>
      <c r="W27" s="17"/>
      <c r="X27" s="17"/>
      <c r="Y27" s="192"/>
      <c r="Z27" s="192"/>
      <c r="AA27" s="192"/>
      <c r="AB27" s="192"/>
      <c r="AC27" s="192"/>
      <c r="AD27" s="192"/>
      <c r="AE27" s="192"/>
      <c r="AF27" s="192"/>
      <c r="AG27" s="192"/>
      <c r="AH27" s="192"/>
      <c r="AK27" s="72"/>
      <c r="AL27" s="72"/>
      <c r="AM27" s="72"/>
      <c r="AN27" s="72"/>
      <c r="AO27" s="72"/>
      <c r="AP27" s="72"/>
      <c r="AQ27" s="72"/>
      <c r="AR27" s="72"/>
      <c r="AS27" s="72"/>
      <c r="AT27" s="72"/>
      <c r="AU27" s="72"/>
      <c r="AV27" s="72"/>
      <c r="AW27" s="72"/>
      <c r="AX27" s="72"/>
      <c r="AY27" s="72"/>
      <c r="AZ27" s="74"/>
      <c r="BA27" s="72"/>
    </row>
    <row r="28" spans="1:53" ht="14.25" x14ac:dyDescent="0.15">
      <c r="B28" s="189" t="s">
        <v>34</v>
      </c>
      <c r="C28" s="189"/>
      <c r="D28" s="189"/>
      <c r="E28" s="189"/>
      <c r="F28" s="189"/>
      <c r="G28" s="189"/>
      <c r="H28" s="193"/>
      <c r="I28" s="193"/>
      <c r="J28" s="193"/>
      <c r="K28" s="193"/>
      <c r="L28" s="193"/>
      <c r="M28" s="18" t="str">
        <f>IF(N28="","\","")</f>
        <v>\</v>
      </c>
      <c r="N28" s="137"/>
      <c r="O28" s="137"/>
      <c r="P28" s="137"/>
      <c r="Q28" s="137"/>
      <c r="R28" s="137"/>
      <c r="S28" s="137"/>
      <c r="T28" s="137"/>
      <c r="U28" s="137"/>
      <c r="V28" s="137"/>
      <c r="W28" s="137"/>
      <c r="X28" s="67"/>
      <c r="Y28" s="193"/>
      <c r="Z28" s="193"/>
      <c r="AA28" s="193"/>
      <c r="AB28" s="193"/>
      <c r="AC28" s="193"/>
      <c r="AD28" s="193"/>
      <c r="AE28" s="193"/>
      <c r="AF28" s="193"/>
      <c r="AG28" s="193"/>
      <c r="AH28" s="193"/>
      <c r="AK28" s="194"/>
      <c r="AL28" s="194"/>
      <c r="AM28" s="194"/>
      <c r="AN28" s="194"/>
      <c r="AO28" s="194"/>
      <c r="AP28" s="194"/>
      <c r="AQ28" s="194"/>
      <c r="AR28" s="194"/>
      <c r="AS28" s="194"/>
      <c r="AT28" s="194"/>
      <c r="AU28" s="194"/>
      <c r="AV28" s="194"/>
      <c r="AW28" s="194"/>
      <c r="AX28" s="194"/>
      <c r="AY28" s="194"/>
      <c r="AZ28" s="78"/>
      <c r="BA28" s="72"/>
    </row>
    <row r="29" spans="1:53" ht="14.25" x14ac:dyDescent="0.15">
      <c r="B29" s="61"/>
      <c r="C29" s="61"/>
      <c r="D29" s="61"/>
      <c r="E29" s="61"/>
      <c r="F29" s="61"/>
      <c r="G29" s="61"/>
      <c r="H29" s="65"/>
      <c r="I29" s="65"/>
      <c r="J29" s="65"/>
      <c r="K29" s="65"/>
      <c r="L29" s="65"/>
      <c r="M29" s="17"/>
      <c r="N29" s="66"/>
      <c r="O29" s="66"/>
      <c r="P29" s="66"/>
      <c r="Q29" s="66"/>
      <c r="R29" s="66"/>
      <c r="S29" s="66"/>
      <c r="T29" s="66"/>
      <c r="U29" s="66"/>
      <c r="V29" s="66"/>
      <c r="W29" s="66"/>
      <c r="X29" s="17"/>
      <c r="Y29" s="17"/>
      <c r="Z29" s="17"/>
      <c r="AA29" s="17"/>
      <c r="AB29" s="17"/>
      <c r="AC29" s="17"/>
      <c r="AD29" s="17"/>
      <c r="AE29" s="17"/>
      <c r="AF29" s="17"/>
      <c r="AG29" s="17"/>
      <c r="AH29" s="17"/>
      <c r="AK29" s="194"/>
      <c r="AL29" s="194"/>
      <c r="AM29" s="194"/>
      <c r="AN29" s="194"/>
      <c r="AO29" s="194"/>
      <c r="AP29" s="194"/>
      <c r="AQ29" s="194"/>
      <c r="AR29" s="194"/>
      <c r="AS29" s="194"/>
      <c r="AT29" s="194"/>
      <c r="AU29" s="194"/>
      <c r="AV29" s="194"/>
      <c r="AW29" s="194"/>
      <c r="AX29" s="194"/>
      <c r="AY29" s="194"/>
      <c r="AZ29" s="74"/>
      <c r="BA29" s="72"/>
    </row>
    <row r="30" spans="1:53" ht="14.25" x14ac:dyDescent="0.15">
      <c r="B30" s="195" t="str">
        <f>IF(COUNTIF($A$5,"*契約保証金還付*")=1,"契約保証額","前払金額")</f>
        <v>前払金額</v>
      </c>
      <c r="C30" s="195"/>
      <c r="D30" s="195"/>
      <c r="E30" s="195"/>
      <c r="F30" s="195"/>
      <c r="G30" s="195"/>
      <c r="H30" s="193"/>
      <c r="I30" s="193"/>
      <c r="J30" s="193"/>
      <c r="K30" s="193"/>
      <c r="L30" s="193"/>
      <c r="M30" s="18" t="str">
        <f>IF(N30="","\","")</f>
        <v>\</v>
      </c>
      <c r="N30" s="137"/>
      <c r="O30" s="137"/>
      <c r="P30" s="137"/>
      <c r="Q30" s="137"/>
      <c r="R30" s="137"/>
      <c r="S30" s="137"/>
      <c r="T30" s="137"/>
      <c r="U30" s="137"/>
      <c r="V30" s="137"/>
      <c r="W30" s="137"/>
      <c r="X30" s="30"/>
      <c r="Y30" s="193"/>
      <c r="Z30" s="193"/>
      <c r="AA30" s="193"/>
      <c r="AB30" s="193"/>
      <c r="AC30" s="193"/>
      <c r="AD30" s="193"/>
      <c r="AE30" s="193"/>
      <c r="AF30" s="193"/>
      <c r="AG30" s="193"/>
      <c r="AH30" s="193"/>
      <c r="AK30" s="2" t="s">
        <v>99</v>
      </c>
      <c r="AL30" s="72"/>
      <c r="AM30" s="72"/>
      <c r="AN30" s="72"/>
      <c r="AO30" s="72"/>
      <c r="AP30" s="72"/>
      <c r="AQ30" s="72"/>
      <c r="AR30" s="72"/>
      <c r="AS30" s="72"/>
      <c r="AT30" s="72"/>
      <c r="AU30" s="72"/>
      <c r="AV30" s="72"/>
      <c r="AW30" s="72"/>
      <c r="AX30" s="72"/>
      <c r="AY30" s="72"/>
      <c r="AZ30" s="74"/>
      <c r="BA30" s="72"/>
    </row>
    <row r="31" spans="1:53" ht="14.25" x14ac:dyDescent="0.15">
      <c r="B31" s="196"/>
      <c r="C31" s="196"/>
      <c r="D31" s="196"/>
      <c r="E31" s="196"/>
      <c r="F31" s="196"/>
      <c r="G31" s="196"/>
      <c r="H31" s="196"/>
      <c r="I31" s="196"/>
      <c r="J31" s="196"/>
      <c r="K31" s="196"/>
      <c r="L31" s="196"/>
      <c r="M31" s="23"/>
      <c r="N31" s="66"/>
      <c r="O31" s="66"/>
      <c r="P31" s="66"/>
      <c r="Q31" s="66"/>
      <c r="R31" s="66"/>
      <c r="S31" s="66"/>
      <c r="T31" s="66"/>
      <c r="U31" s="66"/>
      <c r="V31" s="66"/>
      <c r="W31" s="66"/>
      <c r="X31" s="17"/>
      <c r="Y31" s="17"/>
      <c r="Z31" s="17"/>
      <c r="AA31" s="17"/>
      <c r="AB31" s="17"/>
      <c r="AC31" s="17"/>
      <c r="AD31" s="17"/>
      <c r="AE31" s="17"/>
      <c r="AF31" s="17"/>
      <c r="AG31" s="17"/>
      <c r="AH31" s="17"/>
      <c r="AK31" s="72"/>
      <c r="AL31" s="72"/>
      <c r="AM31" s="72"/>
      <c r="AN31" s="72"/>
      <c r="AO31" s="72"/>
      <c r="AP31" s="72"/>
      <c r="AQ31" s="72"/>
      <c r="AR31" s="72"/>
      <c r="AS31" s="72"/>
      <c r="AT31" s="72"/>
      <c r="AU31" s="72"/>
      <c r="AV31" s="72"/>
      <c r="AW31" s="72"/>
      <c r="AX31" s="72"/>
      <c r="AY31" s="72"/>
      <c r="AZ31" s="74"/>
      <c r="BA31" s="72"/>
    </row>
    <row r="32" spans="1:53" ht="14.25" x14ac:dyDescent="0.15">
      <c r="B32" s="197" t="s">
        <v>7</v>
      </c>
      <c r="C32" s="197"/>
      <c r="D32" s="197"/>
      <c r="E32" s="197"/>
      <c r="F32" s="197"/>
      <c r="G32" s="197"/>
      <c r="H32" s="193"/>
      <c r="I32" s="193"/>
      <c r="J32" s="193"/>
      <c r="K32" s="193"/>
      <c r="L32" s="193"/>
      <c r="M32" s="18" t="str">
        <f>IF(N32="","\","")</f>
        <v>\</v>
      </c>
      <c r="N32" s="137"/>
      <c r="O32" s="137"/>
      <c r="P32" s="137"/>
      <c r="Q32" s="137"/>
      <c r="R32" s="137"/>
      <c r="S32" s="137"/>
      <c r="T32" s="137"/>
      <c r="U32" s="137"/>
      <c r="V32" s="137"/>
      <c r="W32" s="137"/>
      <c r="X32" s="30"/>
      <c r="Y32" s="193"/>
      <c r="Z32" s="193"/>
      <c r="AA32" s="193"/>
      <c r="AB32" s="193"/>
      <c r="AC32" s="193"/>
      <c r="AD32" s="193"/>
      <c r="AE32" s="193"/>
      <c r="AF32" s="193"/>
      <c r="AG32" s="193"/>
      <c r="AH32" s="193"/>
      <c r="AK32" s="2" t="s">
        <v>101</v>
      </c>
    </row>
    <row r="33" spans="2:78" ht="14.25" x14ac:dyDescent="0.15">
      <c r="B33" s="61"/>
      <c r="C33" s="61"/>
      <c r="D33" s="61"/>
      <c r="E33" s="61"/>
      <c r="F33" s="61"/>
      <c r="G33" s="61"/>
      <c r="H33" s="65"/>
      <c r="I33" s="65"/>
      <c r="J33" s="65"/>
      <c r="K33" s="65"/>
      <c r="L33" s="65"/>
      <c r="M33" s="23"/>
      <c r="N33" s="66"/>
      <c r="O33" s="66"/>
      <c r="P33" s="66"/>
      <c r="Q33" s="66"/>
      <c r="R33" s="66"/>
      <c r="S33" s="66"/>
      <c r="T33" s="66"/>
      <c r="U33" s="66"/>
      <c r="V33" s="66"/>
      <c r="W33" s="66"/>
      <c r="X33" s="17"/>
      <c r="Y33" s="17"/>
      <c r="Z33" s="17"/>
      <c r="AA33" s="17"/>
      <c r="AB33" s="17"/>
      <c r="AC33" s="17"/>
      <c r="AD33" s="17"/>
      <c r="AE33" s="17"/>
      <c r="AF33" s="17"/>
      <c r="AG33" s="17"/>
      <c r="AH33" s="17"/>
    </row>
    <row r="34" spans="2:78" ht="14.25" x14ac:dyDescent="0.15">
      <c r="B34" s="197" t="s">
        <v>10</v>
      </c>
      <c r="C34" s="197"/>
      <c r="D34" s="197"/>
      <c r="E34" s="197"/>
      <c r="F34" s="197"/>
      <c r="G34" s="197"/>
      <c r="H34" s="193"/>
      <c r="I34" s="193"/>
      <c r="J34" s="193"/>
      <c r="K34" s="193"/>
      <c r="L34" s="193"/>
      <c r="M34" s="18" t="str">
        <f>IF(N34="","\","")</f>
        <v>\</v>
      </c>
      <c r="N34" s="137"/>
      <c r="O34" s="137"/>
      <c r="P34" s="137"/>
      <c r="Q34" s="137"/>
      <c r="R34" s="137"/>
      <c r="S34" s="137"/>
      <c r="T34" s="137"/>
      <c r="U34" s="137"/>
      <c r="V34" s="137"/>
      <c r="W34" s="137"/>
      <c r="X34" s="30"/>
      <c r="Y34" s="193"/>
      <c r="Z34" s="193"/>
      <c r="AA34" s="193"/>
      <c r="AB34" s="193"/>
      <c r="AC34" s="193"/>
      <c r="AD34" s="193"/>
      <c r="AE34" s="193"/>
      <c r="AF34" s="193"/>
      <c r="AG34" s="193"/>
      <c r="AH34" s="193"/>
    </row>
    <row r="35" spans="2:78" x14ac:dyDescent="0.15">
      <c r="B35" s="62"/>
      <c r="C35" s="17"/>
      <c r="D35" s="17"/>
      <c r="E35" s="17"/>
      <c r="F35" s="17"/>
      <c r="G35" s="17"/>
      <c r="H35" s="17"/>
      <c r="I35" s="17"/>
      <c r="J35" s="17"/>
      <c r="K35" s="17"/>
      <c r="L35" s="17"/>
      <c r="M35" s="23"/>
      <c r="N35" s="23"/>
      <c r="O35" s="23"/>
      <c r="P35" s="23"/>
      <c r="Q35" s="23"/>
      <c r="R35" s="23"/>
      <c r="S35" s="23"/>
      <c r="T35" s="23"/>
      <c r="U35" s="23"/>
      <c r="V35" s="23"/>
      <c r="W35" s="30"/>
      <c r="X35" s="30"/>
      <c r="Y35" s="30"/>
      <c r="Z35" s="30"/>
      <c r="AA35" s="17"/>
      <c r="AB35" s="17"/>
      <c r="AC35" s="17"/>
      <c r="AD35" s="17"/>
      <c r="AE35" s="17"/>
      <c r="AF35" s="17"/>
      <c r="AG35" s="17"/>
      <c r="AH35" s="17"/>
    </row>
    <row r="36" spans="2:78" x14ac:dyDescent="0.15">
      <c r="B36" s="198"/>
      <c r="C36" s="198"/>
      <c r="D36" s="198"/>
      <c r="E36" s="198"/>
      <c r="F36" s="198"/>
      <c r="G36" s="198"/>
      <c r="H36" s="198"/>
      <c r="I36" s="198"/>
      <c r="J36" s="198"/>
      <c r="K36" s="198"/>
      <c r="L36" s="198"/>
      <c r="M36" s="23"/>
      <c r="N36" s="23"/>
      <c r="O36" s="23"/>
      <c r="P36" s="23"/>
      <c r="Q36" s="23"/>
      <c r="R36" s="23"/>
      <c r="S36" s="23"/>
      <c r="T36" s="23"/>
      <c r="U36" s="23"/>
      <c r="V36" s="23"/>
      <c r="W36" s="30"/>
      <c r="X36" s="30"/>
      <c r="Y36" s="30"/>
      <c r="Z36" s="30"/>
      <c r="AA36" s="17"/>
      <c r="AB36" s="17"/>
      <c r="AC36" s="17"/>
      <c r="AD36" s="17"/>
      <c r="AE36" s="17"/>
      <c r="AF36" s="17"/>
      <c r="AG36" s="17"/>
      <c r="AH36" s="17"/>
    </row>
    <row r="37" spans="2:78" ht="30" customHeight="1" x14ac:dyDescent="0.15">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K37" s="200"/>
      <c r="AL37" s="200"/>
      <c r="AM37" s="200"/>
      <c r="AN37" s="200"/>
      <c r="AO37" s="200"/>
      <c r="AP37" s="200"/>
      <c r="AQ37" s="200"/>
      <c r="AR37" s="200"/>
      <c r="AS37" s="200"/>
      <c r="AT37" s="200"/>
      <c r="AU37" s="200"/>
      <c r="AV37" s="200"/>
      <c r="AW37" s="200"/>
      <c r="AX37" s="200"/>
      <c r="AY37" s="200"/>
      <c r="AZ37" s="200"/>
      <c r="BA37" s="200"/>
    </row>
    <row r="38" spans="2:78" ht="26.25" customHeight="1" x14ac:dyDescent="0.15">
      <c r="B38" s="17"/>
      <c r="C38" s="17"/>
      <c r="D38" s="17"/>
      <c r="E38" s="17"/>
      <c r="F38" s="17"/>
      <c r="G38" s="17"/>
      <c r="H38" s="17"/>
      <c r="I38" s="17"/>
      <c r="J38" s="17"/>
      <c r="K38" s="17"/>
      <c r="L38" s="17"/>
      <c r="M38" s="23"/>
      <c r="N38" s="17"/>
      <c r="O38" s="17"/>
      <c r="P38" s="17"/>
      <c r="Q38" s="17"/>
      <c r="R38" s="17"/>
      <c r="S38" s="17"/>
      <c r="T38" s="17"/>
      <c r="U38" s="17"/>
      <c r="V38" s="17"/>
      <c r="W38" s="17"/>
      <c r="X38" s="17"/>
      <c r="Y38" s="17"/>
      <c r="Z38" s="17"/>
      <c r="AA38" s="17"/>
      <c r="AB38" s="17"/>
      <c r="AC38" s="17"/>
      <c r="AD38" s="17"/>
      <c r="AE38" s="17"/>
      <c r="AF38" s="17"/>
      <c r="AG38" s="17"/>
      <c r="AH38" s="17"/>
      <c r="AK38" s="72"/>
      <c r="AL38" s="72"/>
      <c r="AM38" s="72"/>
      <c r="AN38" s="72"/>
      <c r="AO38" s="72"/>
      <c r="AP38" s="72"/>
      <c r="AQ38" s="72"/>
      <c r="AR38" s="72"/>
      <c r="AS38" s="72"/>
      <c r="AT38" s="72"/>
      <c r="AU38" s="72"/>
      <c r="AV38" s="72"/>
      <c r="AW38" s="72"/>
      <c r="AX38" s="72"/>
      <c r="AY38" s="72"/>
      <c r="AZ38" s="74"/>
      <c r="BA38" s="80"/>
      <c r="BZ38" s="59">
        <v>38</v>
      </c>
    </row>
    <row r="39" spans="2:78" x14ac:dyDescent="0.15">
      <c r="B39" s="105" t="s">
        <v>38</v>
      </c>
      <c r="C39" s="105"/>
      <c r="D39" s="105"/>
      <c r="E39" s="105"/>
      <c r="F39" s="105"/>
      <c r="G39" s="105"/>
      <c r="H39" s="105"/>
      <c r="J39" s="104"/>
      <c r="K39" s="104"/>
      <c r="L39" s="104"/>
      <c r="M39" s="104"/>
      <c r="N39" s="104"/>
      <c r="O39" s="104"/>
      <c r="P39" s="104"/>
      <c r="Q39" s="104"/>
      <c r="R39" s="104"/>
      <c r="T39" s="16"/>
      <c r="U39" s="16"/>
      <c r="V39" s="152" t="s">
        <v>41</v>
      </c>
      <c r="W39" s="152"/>
      <c r="X39" s="152"/>
      <c r="Y39" s="152"/>
      <c r="Z39" s="152"/>
      <c r="AA39" s="152"/>
      <c r="AB39" s="152"/>
      <c r="AC39" s="152"/>
      <c r="AD39" s="152"/>
      <c r="AF39" s="34"/>
      <c r="AG39" s="34"/>
      <c r="AH39" s="16"/>
      <c r="AK39" s="72"/>
      <c r="AL39" s="72"/>
      <c r="AM39" s="72"/>
      <c r="AN39" s="72"/>
      <c r="AO39" s="72"/>
      <c r="AP39" s="72"/>
      <c r="AQ39" s="72"/>
      <c r="AR39" s="72"/>
      <c r="AS39" s="72"/>
      <c r="AT39" s="72"/>
      <c r="AU39" s="72"/>
      <c r="AV39" s="72"/>
      <c r="AW39" s="72"/>
      <c r="AX39" s="72"/>
      <c r="AY39" s="72"/>
      <c r="AZ39" s="74"/>
      <c r="BA39" s="79"/>
      <c r="BZ39" s="59">
        <v>39</v>
      </c>
    </row>
    <row r="40" spans="2:78" ht="14.25" x14ac:dyDescent="0.15">
      <c r="C40" s="153" t="s">
        <v>39</v>
      </c>
      <c r="D40" s="153"/>
      <c r="E40" s="153"/>
      <c r="F40" s="153"/>
      <c r="G40" s="153"/>
      <c r="H40" s="154"/>
      <c r="I40" s="154"/>
      <c r="J40" s="154"/>
      <c r="K40" s="154"/>
      <c r="L40" s="154"/>
      <c r="M40" s="154"/>
      <c r="N40" s="154"/>
      <c r="O40" s="154"/>
      <c r="P40" s="154"/>
      <c r="Q40" s="154"/>
      <c r="R40" s="154"/>
      <c r="S40" s="154"/>
      <c r="T40" s="16"/>
      <c r="U40" s="16"/>
      <c r="V40" s="155"/>
      <c r="W40" s="155"/>
      <c r="X40" s="155"/>
      <c r="Y40" s="155"/>
      <c r="Z40" s="155"/>
      <c r="AA40" s="155"/>
      <c r="AB40" s="155"/>
      <c r="AC40" s="156" t="s">
        <v>35</v>
      </c>
      <c r="AD40" s="156"/>
      <c r="AE40" s="156"/>
      <c r="AF40" s="16"/>
      <c r="AG40" s="16"/>
      <c r="AH40" s="16"/>
      <c r="AK40" s="73"/>
      <c r="AL40" s="72"/>
      <c r="AM40" s="72"/>
      <c r="AN40" s="72"/>
      <c r="AO40" s="72"/>
      <c r="AP40" s="72"/>
      <c r="AQ40" s="72"/>
      <c r="AR40" s="72"/>
      <c r="AS40" s="72"/>
      <c r="AT40" s="72"/>
      <c r="AU40" s="72"/>
      <c r="AV40" s="72"/>
      <c r="AW40" s="72"/>
      <c r="AX40" s="72"/>
      <c r="AY40" s="72"/>
      <c r="AZ40" s="74"/>
      <c r="BA40" s="79"/>
      <c r="BZ40" s="59">
        <v>40</v>
      </c>
    </row>
    <row r="41" spans="2:78" x14ac:dyDescent="0.15">
      <c r="T41" s="16"/>
      <c r="U41" s="16"/>
      <c r="AF41" s="16"/>
      <c r="AG41" s="16"/>
      <c r="AH41" s="16"/>
      <c r="AK41" s="72"/>
      <c r="AL41" s="72"/>
      <c r="AM41" s="72"/>
      <c r="AN41" s="72"/>
      <c r="AO41" s="72"/>
      <c r="AP41" s="72"/>
      <c r="AQ41" s="72"/>
      <c r="AR41" s="72"/>
      <c r="AS41" s="72"/>
      <c r="AT41" s="72"/>
      <c r="AU41" s="72"/>
      <c r="AV41" s="72"/>
      <c r="AW41" s="72"/>
      <c r="AX41" s="72"/>
      <c r="AY41" s="72"/>
      <c r="AZ41" s="74"/>
      <c r="BA41" s="79"/>
      <c r="BZ41" s="59">
        <v>41</v>
      </c>
    </row>
    <row r="42" spans="2:78" x14ac:dyDescent="0.15">
      <c r="C42" s="153" t="s">
        <v>32</v>
      </c>
      <c r="D42" s="153"/>
      <c r="E42" s="153"/>
      <c r="F42" s="153"/>
      <c r="G42" s="153"/>
      <c r="H42" s="157"/>
      <c r="I42" s="157"/>
      <c r="J42" s="157"/>
      <c r="K42" s="157"/>
      <c r="L42" s="157"/>
      <c r="M42" s="157"/>
      <c r="N42" s="157"/>
      <c r="O42" s="157"/>
      <c r="P42" s="157"/>
      <c r="Q42" s="157"/>
      <c r="R42" s="157"/>
      <c r="S42" s="157"/>
      <c r="T42" s="16"/>
      <c r="U42" s="16"/>
      <c r="V42" s="16"/>
      <c r="W42" s="16"/>
      <c r="X42" s="16"/>
      <c r="Y42" s="16"/>
      <c r="Z42" s="16"/>
      <c r="AA42" s="16"/>
      <c r="AB42" s="16"/>
      <c r="AC42" s="16"/>
      <c r="AD42" s="16"/>
      <c r="AE42" s="16"/>
      <c r="AF42" s="16"/>
      <c r="AG42" s="16"/>
      <c r="AK42" s="72"/>
      <c r="AL42" s="72"/>
      <c r="AM42" s="72"/>
      <c r="AN42" s="72"/>
      <c r="AO42" s="72"/>
      <c r="AP42" s="72"/>
      <c r="AQ42" s="72"/>
      <c r="AR42" s="72"/>
      <c r="AS42" s="72"/>
      <c r="AT42" s="72"/>
      <c r="AU42" s="72"/>
      <c r="AV42" s="72"/>
      <c r="AW42" s="72"/>
      <c r="AX42" s="72"/>
      <c r="AY42" s="72"/>
      <c r="AZ42" s="74"/>
      <c r="BA42" s="79"/>
      <c r="BZ42" s="59">
        <v>42</v>
      </c>
    </row>
    <row r="43" spans="2:78" x14ac:dyDescent="0.15">
      <c r="U43" s="158"/>
      <c r="V43" s="158"/>
      <c r="W43" s="158"/>
      <c r="X43" s="158"/>
      <c r="Y43" s="158"/>
      <c r="Z43" s="158"/>
      <c r="AA43" s="158"/>
      <c r="AB43" s="158"/>
      <c r="AC43" s="158"/>
      <c r="AD43" s="158"/>
      <c r="AE43" s="158"/>
      <c r="AF43" s="158"/>
      <c r="AG43" s="158"/>
      <c r="AH43" s="158"/>
      <c r="AK43" s="72"/>
      <c r="AL43" s="72"/>
      <c r="AM43" s="72"/>
      <c r="AN43" s="72"/>
      <c r="AO43" s="72"/>
      <c r="AP43" s="72"/>
      <c r="AQ43" s="72"/>
      <c r="AR43" s="72"/>
      <c r="AS43" s="72"/>
      <c r="AT43" s="72"/>
      <c r="AU43" s="72"/>
      <c r="AV43" s="72"/>
      <c r="AW43" s="72"/>
      <c r="AX43" s="72"/>
      <c r="AY43" s="72"/>
      <c r="AZ43" s="74"/>
      <c r="BA43" s="79"/>
      <c r="BZ43" s="59">
        <v>43</v>
      </c>
    </row>
    <row r="44" spans="2:78" x14ac:dyDescent="0.15">
      <c r="C44" s="153" t="s">
        <v>40</v>
      </c>
      <c r="D44" s="153"/>
      <c r="E44" s="153"/>
      <c r="F44" s="153"/>
      <c r="G44" s="153"/>
      <c r="H44" s="159"/>
      <c r="I44" s="159"/>
      <c r="J44" s="159"/>
      <c r="K44" s="159"/>
      <c r="L44" s="159"/>
      <c r="M44" s="159"/>
      <c r="N44" s="159"/>
      <c r="O44" s="159"/>
      <c r="P44" s="159"/>
      <c r="Q44" s="159"/>
      <c r="R44" s="159"/>
      <c r="S44" s="159"/>
      <c r="T44" s="26"/>
      <c r="U44" s="27"/>
      <c r="V44" s="160"/>
      <c r="W44" s="160"/>
      <c r="X44" s="160"/>
      <c r="Y44" s="160"/>
      <c r="Z44" s="160"/>
      <c r="AA44" s="161"/>
      <c r="AB44" s="161"/>
      <c r="AC44" s="161"/>
      <c r="AD44" s="161"/>
      <c r="AE44" s="161"/>
      <c r="AF44" s="161"/>
      <c r="AG44" s="161"/>
      <c r="AH44" s="161"/>
      <c r="AK44" s="72"/>
      <c r="AL44" s="72"/>
      <c r="AM44" s="72"/>
      <c r="AN44" s="72"/>
      <c r="AO44" s="72"/>
      <c r="AP44" s="72"/>
      <c r="AQ44" s="72"/>
      <c r="AR44" s="72"/>
      <c r="AS44" s="72"/>
      <c r="AT44" s="72"/>
      <c r="AU44" s="72"/>
      <c r="AV44" s="72"/>
      <c r="AW44" s="72"/>
      <c r="AX44" s="72"/>
      <c r="AY44" s="72"/>
      <c r="AZ44" s="74"/>
      <c r="BA44" s="79"/>
      <c r="BZ44" s="59">
        <v>44</v>
      </c>
    </row>
    <row r="45" spans="2:78" x14ac:dyDescent="0.15">
      <c r="AK45" s="72"/>
      <c r="AL45" s="72"/>
      <c r="AM45" s="72"/>
      <c r="AN45" s="72"/>
      <c r="AO45" s="72"/>
      <c r="AP45" s="72"/>
      <c r="AQ45" s="72"/>
      <c r="AR45" s="72"/>
      <c r="AS45" s="72"/>
      <c r="AT45" s="72"/>
      <c r="AU45" s="72"/>
      <c r="AV45" s="72"/>
      <c r="AW45" s="72"/>
      <c r="AX45" s="72"/>
      <c r="AY45" s="72"/>
      <c r="AZ45" s="74"/>
      <c r="BA45" s="79"/>
      <c r="BZ45" s="59">
        <v>45</v>
      </c>
    </row>
    <row r="46" spans="2:78" ht="13.5" customHeight="1" x14ac:dyDescent="0.15">
      <c r="C46" s="153" t="s">
        <v>28</v>
      </c>
      <c r="D46" s="153"/>
      <c r="E46" s="153"/>
      <c r="F46" s="153"/>
      <c r="G46" s="153"/>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K46" s="72"/>
      <c r="AL46" s="72"/>
      <c r="AM46" s="72"/>
      <c r="AN46" s="72"/>
      <c r="AO46" s="72"/>
      <c r="AP46" s="72"/>
      <c r="AQ46" s="72"/>
      <c r="AR46" s="72"/>
      <c r="AS46" s="72"/>
      <c r="AT46" s="72"/>
      <c r="AU46" s="72"/>
      <c r="AV46" s="72"/>
      <c r="AW46" s="72"/>
      <c r="AX46" s="72"/>
      <c r="AY46" s="72"/>
      <c r="AZ46" s="74"/>
      <c r="BA46" s="79"/>
      <c r="BZ46" s="59">
        <v>46</v>
      </c>
    </row>
    <row r="47" spans="2:78" x14ac:dyDescent="0.15">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K47" s="72"/>
      <c r="AL47" s="72"/>
      <c r="AM47" s="72"/>
      <c r="AN47" s="72"/>
      <c r="AO47" s="72"/>
      <c r="AP47" s="72"/>
      <c r="AQ47" s="72"/>
      <c r="AR47" s="72"/>
      <c r="AS47" s="72"/>
      <c r="AT47" s="72"/>
      <c r="AU47" s="72"/>
      <c r="AV47" s="72"/>
      <c r="AW47" s="72"/>
      <c r="AX47" s="72"/>
      <c r="AY47" s="72"/>
      <c r="AZ47" s="74"/>
      <c r="BA47" s="79"/>
      <c r="BZ47" s="59">
        <v>47</v>
      </c>
    </row>
    <row r="48" spans="2:78" x14ac:dyDescent="0.15">
      <c r="C48" s="153" t="s">
        <v>42</v>
      </c>
      <c r="D48" s="153"/>
      <c r="E48" s="153"/>
      <c r="F48" s="153"/>
      <c r="G48" s="153"/>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K48" s="72"/>
      <c r="AL48" s="72"/>
      <c r="AM48" s="72"/>
      <c r="AN48" s="72"/>
      <c r="AO48" s="72"/>
      <c r="AP48" s="72"/>
      <c r="AQ48" s="72"/>
      <c r="AR48" s="72"/>
      <c r="AS48" s="72"/>
      <c r="AT48" s="72"/>
      <c r="AU48" s="72"/>
      <c r="AV48" s="72"/>
      <c r="AW48" s="72"/>
      <c r="AX48" s="72"/>
      <c r="AY48" s="72"/>
      <c r="AZ48" s="74"/>
      <c r="BA48" s="79"/>
      <c r="BZ48" s="59">
        <v>48</v>
      </c>
    </row>
    <row r="49" spans="1:78" ht="19.5" customHeight="1"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K49" s="72"/>
      <c r="AL49" s="72"/>
      <c r="AM49" s="72"/>
      <c r="AN49" s="72"/>
      <c r="AO49" s="72"/>
      <c r="AP49" s="72"/>
      <c r="AQ49" s="72"/>
      <c r="AR49" s="72"/>
      <c r="AS49" s="72"/>
      <c r="AT49" s="72"/>
      <c r="AU49" s="72"/>
      <c r="AV49" s="72"/>
      <c r="AW49" s="72"/>
      <c r="AX49" s="72"/>
      <c r="AY49" s="72"/>
      <c r="AZ49" s="74"/>
      <c r="BA49" s="79"/>
      <c r="BZ49" s="59">
        <v>49</v>
      </c>
    </row>
    <row r="50" spans="1:78" ht="15" customHeight="1" x14ac:dyDescent="0.15">
      <c r="A50" s="201" t="s">
        <v>1</v>
      </c>
      <c r="B50" s="201"/>
      <c r="C50" s="201"/>
      <c r="D50" s="173" t="s">
        <v>24</v>
      </c>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3"/>
      <c r="AI50" s="173"/>
      <c r="AK50" s="72"/>
      <c r="AL50" s="72"/>
      <c r="AM50" s="72"/>
      <c r="AN50" s="72"/>
      <c r="AO50" s="72"/>
      <c r="AP50" s="72"/>
      <c r="AQ50" s="72"/>
      <c r="AR50" s="72"/>
      <c r="AS50" s="72"/>
      <c r="AT50" s="72"/>
      <c r="AU50" s="72"/>
      <c r="AV50" s="72"/>
      <c r="AW50" s="72"/>
      <c r="AX50" s="72"/>
      <c r="AY50" s="72"/>
      <c r="AZ50" s="74"/>
      <c r="BA50" s="72"/>
    </row>
    <row r="51" spans="1:78" ht="15" customHeight="1" x14ac:dyDescent="0.15">
      <c r="A51" s="60"/>
      <c r="B51" s="60"/>
      <c r="C51" s="60"/>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row>
    <row r="52" spans="1:78" ht="18" customHeight="1" x14ac:dyDescent="0.15"/>
    <row r="53" spans="1:78" x14ac:dyDescent="0.15">
      <c r="C53" s="11" t="s">
        <v>48</v>
      </c>
    </row>
    <row r="54" spans="1:78" x14ac:dyDescent="0.15">
      <c r="C54" s="164"/>
      <c r="D54" s="165"/>
      <c r="E54" s="165"/>
      <c r="F54" s="165"/>
      <c r="G54" s="165"/>
      <c r="H54" s="165"/>
      <c r="I54" s="165"/>
      <c r="J54" s="165"/>
      <c r="K54" s="165"/>
      <c r="L54" s="165"/>
      <c r="M54" s="165"/>
      <c r="N54" s="165"/>
      <c r="O54" s="165"/>
      <c r="P54" s="165"/>
      <c r="Q54" s="174" t="s">
        <v>50</v>
      </c>
      <c r="R54" s="176"/>
      <c r="S54" s="176"/>
      <c r="T54" s="176"/>
      <c r="U54" s="177"/>
      <c r="V54" s="28"/>
      <c r="W54" s="28"/>
      <c r="X54" s="28"/>
      <c r="Y54" s="28"/>
      <c r="Z54" s="28"/>
      <c r="AA54" s="28"/>
      <c r="AB54" s="180"/>
      <c r="AC54" s="28"/>
      <c r="AD54" s="28"/>
      <c r="AE54" s="28"/>
      <c r="AF54" s="28"/>
      <c r="AG54" s="17"/>
      <c r="AK54" s="2" t="s">
        <v>88</v>
      </c>
    </row>
    <row r="55" spans="1:78" ht="21.75" customHeight="1" x14ac:dyDescent="0.15">
      <c r="C55" s="166" t="s">
        <v>102</v>
      </c>
      <c r="D55" s="167"/>
      <c r="E55" s="167"/>
      <c r="F55" s="167"/>
      <c r="G55" s="167"/>
      <c r="H55" s="167"/>
      <c r="I55" s="168"/>
      <c r="J55" s="168"/>
      <c r="K55" s="168"/>
      <c r="L55" s="168"/>
      <c r="M55" s="168"/>
      <c r="N55" s="168"/>
      <c r="O55" s="168"/>
      <c r="P55" s="168"/>
      <c r="Q55" s="175"/>
      <c r="R55" s="178"/>
      <c r="S55" s="178"/>
      <c r="T55" s="178"/>
      <c r="U55" s="179"/>
      <c r="V55" s="29"/>
      <c r="W55" s="29"/>
      <c r="X55" s="29"/>
      <c r="Y55" s="29"/>
      <c r="Z55" s="29"/>
      <c r="AA55" s="29"/>
      <c r="AB55" s="180"/>
      <c r="AC55" s="28"/>
      <c r="AD55" s="28"/>
      <c r="AE55" s="28"/>
      <c r="AF55" s="28"/>
      <c r="AG55" s="35"/>
    </row>
    <row r="56" spans="1:78" ht="16.5" x14ac:dyDescent="0.15">
      <c r="AK56" s="47" t="s">
        <v>87</v>
      </c>
    </row>
    <row r="57" spans="1:78" ht="16.5" x14ac:dyDescent="0.15">
      <c r="AK57" s="47" t="s">
        <v>67</v>
      </c>
    </row>
    <row r="59" spans="1:78" x14ac:dyDescent="0.15">
      <c r="AK59" s="2" t="s">
        <v>103</v>
      </c>
    </row>
  </sheetData>
  <mergeCells count="83">
    <mergeCell ref="C55:H55"/>
    <mergeCell ref="I55:P55"/>
    <mergeCell ref="V11:AH12"/>
    <mergeCell ref="AK11:BA13"/>
    <mergeCell ref="AK16:BA17"/>
    <mergeCell ref="H46:AG47"/>
    <mergeCell ref="D50:AI51"/>
    <mergeCell ref="Q54:Q55"/>
    <mergeCell ref="R54:U55"/>
    <mergeCell ref="AB54:AB55"/>
    <mergeCell ref="C46:G46"/>
    <mergeCell ref="C48:G48"/>
    <mergeCell ref="H48:AH48"/>
    <mergeCell ref="A50:C50"/>
    <mergeCell ref="C54:P54"/>
    <mergeCell ref="U43:AH43"/>
    <mergeCell ref="C44:G44"/>
    <mergeCell ref="H44:S44"/>
    <mergeCell ref="V44:Z44"/>
    <mergeCell ref="AA44:AH44"/>
    <mergeCell ref="C40:G40"/>
    <mergeCell ref="H40:S40"/>
    <mergeCell ref="V40:AB40"/>
    <mergeCell ref="AC40:AE40"/>
    <mergeCell ref="C42:G42"/>
    <mergeCell ref="H42:S42"/>
    <mergeCell ref="B37:AH37"/>
    <mergeCell ref="AK37:BA37"/>
    <mergeCell ref="B39:H39"/>
    <mergeCell ref="J39:R39"/>
    <mergeCell ref="V39:AD39"/>
    <mergeCell ref="B34:G34"/>
    <mergeCell ref="H34:L34"/>
    <mergeCell ref="N34:W34"/>
    <mergeCell ref="Y34:AH34"/>
    <mergeCell ref="B36:L36"/>
    <mergeCell ref="B31:L31"/>
    <mergeCell ref="B32:G32"/>
    <mergeCell ref="H32:L32"/>
    <mergeCell ref="N32:W32"/>
    <mergeCell ref="Y32:AH32"/>
    <mergeCell ref="AK28:AY28"/>
    <mergeCell ref="AK29:AY29"/>
    <mergeCell ref="B30:G30"/>
    <mergeCell ref="H30:L30"/>
    <mergeCell ref="N30:W30"/>
    <mergeCell ref="Y30:AH30"/>
    <mergeCell ref="B25:F25"/>
    <mergeCell ref="G25:Q25"/>
    <mergeCell ref="R25:AH25"/>
    <mergeCell ref="Y27:AH27"/>
    <mergeCell ref="B28:G28"/>
    <mergeCell ref="H28:L28"/>
    <mergeCell ref="N28:W28"/>
    <mergeCell ref="Y28:AH28"/>
    <mergeCell ref="AD19:AE19"/>
    <mergeCell ref="B21:J21"/>
    <mergeCell ref="L21:W21"/>
    <mergeCell ref="Y21:AA21"/>
    <mergeCell ref="B23:F23"/>
    <mergeCell ref="G23:AH23"/>
    <mergeCell ref="D19:H19"/>
    <mergeCell ref="I19:J19"/>
    <mergeCell ref="K19:T19"/>
    <mergeCell ref="U19:X19"/>
    <mergeCell ref="Y19:AC19"/>
    <mergeCell ref="Q15:U15"/>
    <mergeCell ref="V15:AH15"/>
    <mergeCell ref="B16:N16"/>
    <mergeCell ref="D18:H18"/>
    <mergeCell ref="I18:J18"/>
    <mergeCell ref="K18:AF18"/>
    <mergeCell ref="P10:U10"/>
    <mergeCell ref="Q11:U11"/>
    <mergeCell ref="Q13:U13"/>
    <mergeCell ref="V13:AI13"/>
    <mergeCell ref="Q14:U14"/>
    <mergeCell ref="V14:AG14"/>
    <mergeCell ref="V2:Z2"/>
    <mergeCell ref="AA2:AI2"/>
    <mergeCell ref="A5:AI5"/>
    <mergeCell ref="A8:L8"/>
    <mergeCell ref="A9:L9"/>
  </mergeCells>
  <phoneticPr fontId="4"/>
  <dataValidations count="3">
    <dataValidation type="list" allowBlank="1" showInputMessage="1" sqref="AZ19">
      <formula1>"工事,委託業務,物品購入"</formula1>
    </dataValidation>
    <dataValidation type="list" allowBlank="1" showInputMessage="1" sqref="A8:L8">
      <formula1>"臼杵市水道事業"</formula1>
    </dataValidation>
    <dataValidation type="list" allowBlank="1" showInputMessage="1" sqref="C55:H55">
      <formula1>"支出命令番号:,コードNo:"</formula1>
    </dataValidation>
  </dataValidations>
  <printOptions horizontalCentered="1"/>
  <pageMargins left="0.70866141732283472" right="0.70866141732283472" top="0.74803149606299213"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オプション 1">
              <controlPr defaultSize="0" autoFill="0" autoLine="0" autoPict="0">
                <anchor moveWithCells="1" sizeWithCells="1">
                  <from>
                    <xdr:col>54</xdr:col>
                    <xdr:colOff>9525</xdr:colOff>
                    <xdr:row>38</xdr:row>
                    <xdr:rowOff>142875</xdr:rowOff>
                  </from>
                  <to>
                    <xdr:col>56</xdr:col>
                    <xdr:colOff>123825</xdr:colOff>
                    <xdr:row>40</xdr:row>
                    <xdr:rowOff>142875</xdr:rowOff>
                  </to>
                </anchor>
              </controlPr>
            </control>
          </mc:Choice>
        </mc:AlternateContent>
        <mc:AlternateContent xmlns:mc="http://schemas.openxmlformats.org/markup-compatibility/2006">
          <mc:Choice Requires="x14">
            <control shapeId="10242" r:id="rId5" name="オプション 2">
              <controlPr defaultSize="0" autoFill="0" autoLine="0" autoPict="0">
                <anchor moveWithCells="1" sizeWithCells="1">
                  <from>
                    <xdr:col>54</xdr:col>
                    <xdr:colOff>9525</xdr:colOff>
                    <xdr:row>39</xdr:row>
                    <xdr:rowOff>171450</xdr:rowOff>
                  </from>
                  <to>
                    <xdr:col>57</xdr:col>
                    <xdr:colOff>104775</xdr:colOff>
                    <xdr:row>41</xdr:row>
                    <xdr:rowOff>171450</xdr:rowOff>
                  </to>
                </anchor>
              </controlPr>
            </control>
          </mc:Choice>
        </mc:AlternateContent>
        <mc:AlternateContent xmlns:mc="http://schemas.openxmlformats.org/markup-compatibility/2006">
          <mc:Choice Requires="x14">
            <control shapeId="10243" r:id="rId6" name="オプション 3">
              <controlPr defaultSize="0" autoFill="0" autoLine="0" autoPict="0">
                <anchor moveWithCells="1" sizeWithCells="1">
                  <from>
                    <xdr:col>54</xdr:col>
                    <xdr:colOff>9525</xdr:colOff>
                    <xdr:row>41</xdr:row>
                    <xdr:rowOff>19050</xdr:rowOff>
                  </from>
                  <to>
                    <xdr:col>57</xdr:col>
                    <xdr:colOff>123825</xdr:colOff>
                    <xdr:row>43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3:AI52"/>
  <sheetViews>
    <sheetView showGridLines="0" view="pageBreakPreview" zoomScale="70" zoomScaleNormal="95" zoomScaleSheetLayoutView="70" workbookViewId="0">
      <selection activeCell="O6" sqref="O6:X6"/>
    </sheetView>
  </sheetViews>
  <sheetFormatPr defaultColWidth="2.375" defaultRowHeight="13.5" x14ac:dyDescent="0.15"/>
  <cols>
    <col min="1" max="16384" width="2.375" style="81"/>
  </cols>
  <sheetData>
    <row r="3" spans="2:35" x14ac:dyDescent="0.15">
      <c r="Z3" s="99" t="s">
        <v>54</v>
      </c>
      <c r="AA3" s="203"/>
      <c r="AB3" s="203"/>
      <c r="AC3" s="203"/>
      <c r="AD3" s="203"/>
      <c r="AE3" s="203"/>
      <c r="AF3" s="203"/>
      <c r="AG3" s="203"/>
      <c r="AH3" s="203"/>
      <c r="AI3" s="203"/>
    </row>
    <row r="6" spans="2:35" s="82" customFormat="1" ht="30" customHeight="1" x14ac:dyDescent="0.15">
      <c r="I6" s="82" t="s">
        <v>55</v>
      </c>
      <c r="N6" s="95" t="s">
        <v>56</v>
      </c>
      <c r="O6" s="204"/>
      <c r="P6" s="204"/>
      <c r="Q6" s="204"/>
      <c r="R6" s="204"/>
      <c r="S6" s="204"/>
      <c r="T6" s="204"/>
      <c r="U6" s="204"/>
      <c r="V6" s="204"/>
      <c r="W6" s="204"/>
      <c r="X6" s="204"/>
      <c r="Y6" s="82" t="s">
        <v>6</v>
      </c>
    </row>
    <row r="9" spans="2:35" x14ac:dyDescent="0.15">
      <c r="B9" s="81" t="s">
        <v>58</v>
      </c>
    </row>
    <row r="10" spans="2:35" x14ac:dyDescent="0.15">
      <c r="D10" s="205"/>
      <c r="E10" s="205"/>
      <c r="F10" s="205"/>
      <c r="G10" s="205"/>
      <c r="H10" s="205"/>
      <c r="I10" s="205"/>
      <c r="J10" s="205"/>
      <c r="K10" s="205"/>
      <c r="L10" s="205"/>
      <c r="M10" s="81" t="s">
        <v>59</v>
      </c>
    </row>
    <row r="12" spans="2:35" x14ac:dyDescent="0.15">
      <c r="X12" s="99" t="s">
        <v>57</v>
      </c>
      <c r="Y12" s="215"/>
      <c r="Z12" s="215"/>
      <c r="AA12" s="215"/>
      <c r="AB12" s="215"/>
      <c r="AC12" s="215"/>
      <c r="AD12" s="215"/>
      <c r="AE12" s="215"/>
      <c r="AF12" s="215"/>
      <c r="AG12" s="215"/>
      <c r="AH12" s="215"/>
      <c r="AI12" s="215"/>
    </row>
    <row r="13" spans="2:35" x14ac:dyDescent="0.15">
      <c r="Y13" s="215"/>
      <c r="Z13" s="215"/>
      <c r="AA13" s="215"/>
      <c r="AB13" s="215"/>
      <c r="AC13" s="215"/>
      <c r="AD13" s="215"/>
      <c r="AE13" s="215"/>
      <c r="AF13" s="215"/>
      <c r="AG13" s="215"/>
      <c r="AH13" s="215"/>
      <c r="AI13" s="215"/>
    </row>
    <row r="14" spans="2:35" x14ac:dyDescent="0.15">
      <c r="Y14" s="215"/>
      <c r="Z14" s="215"/>
      <c r="AA14" s="215"/>
      <c r="AB14" s="215"/>
      <c r="AC14" s="215"/>
      <c r="AD14" s="215"/>
      <c r="AE14" s="215"/>
      <c r="AF14" s="215"/>
      <c r="AG14" s="215"/>
      <c r="AH14" s="215"/>
      <c r="AI14" s="215"/>
    </row>
    <row r="15" spans="2:35" x14ac:dyDescent="0.15">
      <c r="X15" s="99" t="s">
        <v>46</v>
      </c>
      <c r="Y15" s="205"/>
      <c r="Z15" s="205"/>
      <c r="AA15" s="205"/>
      <c r="AB15" s="205"/>
      <c r="AC15" s="205"/>
      <c r="AD15" s="205"/>
      <c r="AE15" s="205"/>
      <c r="AF15" s="205"/>
      <c r="AG15" s="205"/>
      <c r="AH15" s="206" t="s">
        <v>51</v>
      </c>
      <c r="AI15" s="206"/>
    </row>
    <row r="17" spans="2:34" x14ac:dyDescent="0.15">
      <c r="B17" s="81" t="s">
        <v>2</v>
      </c>
    </row>
    <row r="19" spans="2:34" x14ac:dyDescent="0.15">
      <c r="D19" s="85" t="s">
        <v>5</v>
      </c>
      <c r="E19" s="85"/>
      <c r="F19" s="85"/>
      <c r="G19" s="85"/>
      <c r="H19" s="85" t="s">
        <v>11</v>
      </c>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row>
    <row r="20" spans="2:34" x14ac:dyDescent="0.15">
      <c r="D20" s="86"/>
      <c r="U20" s="96"/>
      <c r="V20" s="208"/>
      <c r="W20" s="208"/>
      <c r="X20" s="208"/>
      <c r="Y20" s="208"/>
      <c r="Z20" s="208"/>
      <c r="AA20" s="208"/>
      <c r="AB20" s="208"/>
      <c r="AC20" s="208"/>
      <c r="AD20" s="208"/>
      <c r="AE20" s="208"/>
      <c r="AF20" s="208"/>
    </row>
    <row r="22" spans="2:34" x14ac:dyDescent="0.15">
      <c r="B22" s="209" t="s">
        <v>60</v>
      </c>
      <c r="C22" s="209"/>
      <c r="D22" s="209"/>
      <c r="E22" s="209"/>
      <c r="F22" s="209"/>
      <c r="G22" s="209"/>
      <c r="H22" s="209"/>
      <c r="I22" s="209"/>
      <c r="J22" s="209"/>
      <c r="K22" s="90"/>
      <c r="L22" s="90"/>
      <c r="M22" s="90"/>
      <c r="N22" s="90"/>
      <c r="O22" s="90"/>
      <c r="P22" s="90"/>
      <c r="Q22" s="90"/>
      <c r="R22" s="90"/>
      <c r="S22" s="90"/>
      <c r="T22" s="90"/>
      <c r="U22" s="90"/>
      <c r="V22" s="90"/>
      <c r="W22" s="81" t="s">
        <v>61</v>
      </c>
    </row>
    <row r="24" spans="2:34" x14ac:dyDescent="0.15">
      <c r="B24" s="81" t="s">
        <v>9</v>
      </c>
      <c r="F24" s="216"/>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row>
    <row r="25" spans="2:34" x14ac:dyDescent="0.15">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row>
    <row r="26" spans="2:34" x14ac:dyDescent="0.15">
      <c r="B26" s="81" t="s">
        <v>37</v>
      </c>
      <c r="F26" s="210"/>
      <c r="G26" s="211"/>
      <c r="H26" s="211"/>
      <c r="I26" s="211"/>
      <c r="J26" s="211"/>
      <c r="K26" s="211"/>
      <c r="L26" s="211"/>
      <c r="M26" s="211"/>
      <c r="N26" s="211"/>
    </row>
    <row r="27" spans="2:34" x14ac:dyDescent="0.15">
      <c r="F27" s="88"/>
      <c r="G27" s="89"/>
      <c r="H27" s="89"/>
      <c r="I27" s="89"/>
      <c r="J27" s="89"/>
      <c r="K27" s="89"/>
      <c r="L27" s="89"/>
      <c r="M27" s="89"/>
      <c r="N27" s="89"/>
    </row>
    <row r="29" spans="2:34" x14ac:dyDescent="0.15">
      <c r="B29" s="81" t="s">
        <v>62</v>
      </c>
      <c r="H29" s="91"/>
      <c r="I29" s="91"/>
      <c r="J29" s="91"/>
      <c r="K29" s="91"/>
      <c r="L29" s="92"/>
      <c r="M29" s="85" t="s">
        <v>11</v>
      </c>
      <c r="N29" s="212"/>
      <c r="O29" s="212"/>
      <c r="P29" s="212"/>
      <c r="Q29" s="212"/>
      <c r="R29" s="212"/>
      <c r="S29" s="212"/>
      <c r="T29" s="212"/>
      <c r="U29" s="212"/>
      <c r="V29" s="212"/>
      <c r="W29" s="212"/>
      <c r="X29" s="91"/>
      <c r="Y29" s="91"/>
      <c r="Z29" s="91"/>
      <c r="AA29" s="91"/>
      <c r="AB29" s="91"/>
      <c r="AC29" s="91"/>
      <c r="AD29" s="91"/>
      <c r="AE29" s="91"/>
      <c r="AF29" s="91"/>
    </row>
    <row r="31" spans="2:34" x14ac:dyDescent="0.15">
      <c r="B31" s="84" t="s">
        <v>8</v>
      </c>
      <c r="L31" s="92"/>
      <c r="M31" s="85" t="s">
        <v>11</v>
      </c>
      <c r="N31" s="212"/>
      <c r="O31" s="212"/>
      <c r="P31" s="212"/>
      <c r="Q31" s="212"/>
      <c r="R31" s="212"/>
      <c r="S31" s="212"/>
      <c r="T31" s="212"/>
      <c r="U31" s="212"/>
      <c r="V31" s="212"/>
      <c r="W31" s="212"/>
      <c r="X31" s="98"/>
      <c r="Y31" s="98"/>
      <c r="Z31" s="98"/>
    </row>
    <row r="32" spans="2:34" x14ac:dyDescent="0.15">
      <c r="M32" s="93"/>
    </row>
    <row r="33" spans="2:34" x14ac:dyDescent="0.15">
      <c r="B33" s="84" t="s">
        <v>7</v>
      </c>
      <c r="L33" s="92"/>
      <c r="M33" s="85" t="s">
        <v>11</v>
      </c>
      <c r="N33" s="212"/>
      <c r="O33" s="212"/>
      <c r="P33" s="212"/>
      <c r="Q33" s="212"/>
      <c r="R33" s="212"/>
      <c r="S33" s="212"/>
      <c r="T33" s="212"/>
      <c r="U33" s="212"/>
      <c r="V33" s="212"/>
      <c r="W33" s="212"/>
      <c r="X33" s="98"/>
      <c r="Y33" s="98"/>
      <c r="Z33" s="98"/>
    </row>
    <row r="34" spans="2:34" x14ac:dyDescent="0.15">
      <c r="M34" s="93"/>
    </row>
    <row r="35" spans="2:34" x14ac:dyDescent="0.15">
      <c r="B35" s="84" t="s">
        <v>10</v>
      </c>
      <c r="L35" s="92"/>
      <c r="M35" s="85" t="s">
        <v>11</v>
      </c>
      <c r="N35" s="212"/>
      <c r="O35" s="212"/>
      <c r="P35" s="212"/>
      <c r="Q35" s="212"/>
      <c r="R35" s="212"/>
      <c r="S35" s="212"/>
      <c r="T35" s="212"/>
      <c r="U35" s="212"/>
      <c r="V35" s="212"/>
      <c r="W35" s="212"/>
      <c r="X35" s="98"/>
      <c r="Y35" s="98"/>
      <c r="Z35" s="98"/>
    </row>
    <row r="36" spans="2:34" x14ac:dyDescent="0.15">
      <c r="B36" s="84"/>
      <c r="L36" s="92"/>
      <c r="M36" s="94"/>
      <c r="N36" s="94"/>
      <c r="O36" s="94"/>
      <c r="P36" s="94"/>
      <c r="Q36" s="94"/>
      <c r="R36" s="94"/>
      <c r="S36" s="94"/>
      <c r="T36" s="94"/>
      <c r="U36" s="94"/>
      <c r="V36" s="94"/>
      <c r="W36" s="98"/>
      <c r="X36" s="98"/>
      <c r="Y36" s="98"/>
      <c r="Z36" s="98"/>
    </row>
    <row r="37" spans="2:34" x14ac:dyDescent="0.15">
      <c r="M37" s="93"/>
    </row>
    <row r="38" spans="2:34" x14ac:dyDescent="0.15">
      <c r="B38" s="81" t="s">
        <v>19</v>
      </c>
      <c r="J38" s="205"/>
      <c r="K38" s="205"/>
      <c r="L38" s="205"/>
      <c r="M38" s="205"/>
      <c r="N38" s="205"/>
      <c r="O38" s="205"/>
      <c r="P38" s="205"/>
      <c r="Q38" s="205"/>
      <c r="R38" s="205"/>
      <c r="U38" s="97"/>
      <c r="V38" s="97"/>
      <c r="Y38" s="205"/>
      <c r="Z38" s="205"/>
      <c r="AA38" s="205"/>
      <c r="AB38" s="205"/>
      <c r="AC38" s="205"/>
      <c r="AD38" s="205"/>
      <c r="AE38" s="205"/>
      <c r="AF38" s="205"/>
      <c r="AG38" s="205"/>
      <c r="AH38" s="81" t="s">
        <v>30</v>
      </c>
    </row>
    <row r="40" spans="2:34" x14ac:dyDescent="0.15">
      <c r="B40" s="81" t="s">
        <v>64</v>
      </c>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row>
    <row r="42" spans="2:34" x14ac:dyDescent="0.15">
      <c r="B42" s="81" t="s">
        <v>14</v>
      </c>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row>
    <row r="44" spans="2:34" x14ac:dyDescent="0.15">
      <c r="B44" s="81" t="s">
        <v>66</v>
      </c>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row>
    <row r="46" spans="2:34" x14ac:dyDescent="0.1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row>
    <row r="48" spans="2:34" x14ac:dyDescent="0.1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row>
    <row r="49" spans="1:35" x14ac:dyDescent="0.15">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row>
    <row r="51" spans="1:35" ht="15" customHeight="1" x14ac:dyDescent="0.15">
      <c r="E51" s="87" t="s">
        <v>1</v>
      </c>
      <c r="F51" s="215" t="s">
        <v>68</v>
      </c>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row>
    <row r="52" spans="1:35" ht="15" customHeight="1" x14ac:dyDescent="0.15">
      <c r="E52" s="87"/>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row>
  </sheetData>
  <mergeCells count="23">
    <mergeCell ref="F51:AF52"/>
    <mergeCell ref="G40:AG40"/>
    <mergeCell ref="F42:AG42"/>
    <mergeCell ref="F44:AG44"/>
    <mergeCell ref="F46:AG46"/>
    <mergeCell ref="J48:AG48"/>
    <mergeCell ref="N31:W31"/>
    <mergeCell ref="N33:W33"/>
    <mergeCell ref="N35:W35"/>
    <mergeCell ref="J38:R38"/>
    <mergeCell ref="Y38:AG38"/>
    <mergeCell ref="I19:AF19"/>
    <mergeCell ref="V20:AF20"/>
    <mergeCell ref="B22:J22"/>
    <mergeCell ref="F26:N26"/>
    <mergeCell ref="N29:W29"/>
    <mergeCell ref="F24:AH25"/>
    <mergeCell ref="AA3:AI3"/>
    <mergeCell ref="O6:X6"/>
    <mergeCell ref="D10:L10"/>
    <mergeCell ref="Y15:AG15"/>
    <mergeCell ref="AH15:AI15"/>
    <mergeCell ref="Y12:AI14"/>
  </mergeCells>
  <phoneticPr fontId="4"/>
  <dataValidations count="1">
    <dataValidation imeMode="fullKatakana" allowBlank="1" showInputMessage="1" showErrorMessage="1" sqref="F46:AG46 JB46:KC46 SX46:TY46 ACT46:ADU46 AMP46:ANQ46 AWL46:AXM46 BGH46:BHI46 BQD46:BRE46 BZZ46:CBA46 CJV46:CKW46 CTR46:CUS46 DDN46:DEO46 DNJ46:DOK46 DXF46:DYG46 EHB46:EIC46 EQX46:ERY46 FAT46:FBU46 FKP46:FLQ46 FUL46:FVM46 GEH46:GFI46 GOD46:GPE46 GXZ46:GZA46 HHV46:HIW46 HRR46:HSS46 IBN46:ICO46 ILJ46:IMK46 IVF46:IWG46 JFB46:JGC46 JOX46:JPY46 JYT46:JZU46 KIP46:KJQ46 KSL46:KTM46 LCH46:LDI46 LMD46:LNE46 LVZ46:LXA46 MFV46:MGW46 MPR46:MQS46 MZN46:NAO46 NJJ46:NKK46 NTF46:NUG46 ODB46:OEC46 OMX46:ONY46 OWT46:OXU46 PGP46:PHQ46 PQL46:PRM46 QAH46:QBI46 QKD46:QLE46 QTZ46:QVA46 RDV46:REW46 RNR46:ROS46 RXN46:RYO46 SHJ46:SIK46 SRF46:SSG46 TBB46:TCC46 TKX46:TLY46 TUT46:TVU46 UEP46:UFQ46 UOL46:UPM46 UYH46:UZI46 VID46:VJE46 VRZ46:VTA46 WBV46:WCW46 WLR46:WMS46 WVN46:WWO46 F65578:AG65578 JB65578:KC65578 SX65578:TY65578 ACT65578:ADU65578 AMP65578:ANQ65578 AWL65578:AXM65578 BGH65578:BHI65578 BQD65578:BRE65578 BZZ65578:CBA65578 CJV65578:CKW65578 CTR65578:CUS65578 DDN65578:DEO65578 DNJ65578:DOK65578 DXF65578:DYG65578 EHB65578:EIC65578 EQX65578:ERY65578 FAT65578:FBU65578 FKP65578:FLQ65578 FUL65578:FVM65578 GEH65578:GFI65578 GOD65578:GPE65578 GXZ65578:GZA65578 HHV65578:HIW65578 HRR65578:HSS65578 IBN65578:ICO65578 ILJ65578:IMK65578 IVF65578:IWG65578 JFB65578:JGC65578 JOX65578:JPY65578 JYT65578:JZU65578 KIP65578:KJQ65578 KSL65578:KTM65578 LCH65578:LDI65578 LMD65578:LNE65578 LVZ65578:LXA65578 MFV65578:MGW65578 MPR65578:MQS65578 MZN65578:NAO65578 NJJ65578:NKK65578 NTF65578:NUG65578 ODB65578:OEC65578 OMX65578:ONY65578 OWT65578:OXU65578 PGP65578:PHQ65578 PQL65578:PRM65578 QAH65578:QBI65578 QKD65578:QLE65578 QTZ65578:QVA65578 RDV65578:REW65578 RNR65578:ROS65578 RXN65578:RYO65578 SHJ65578:SIK65578 SRF65578:SSG65578 TBB65578:TCC65578 TKX65578:TLY65578 TUT65578:TVU65578 UEP65578:UFQ65578 UOL65578:UPM65578 UYH65578:UZI65578 VID65578:VJE65578 VRZ65578:VTA65578 WBV65578:WCW65578 WLR65578:WMS65578 WVN65578:WWO65578 F131114:AG131114 JB131114:KC131114 SX131114:TY131114 ACT131114:ADU131114 AMP131114:ANQ131114 AWL131114:AXM131114 BGH131114:BHI131114 BQD131114:BRE131114 BZZ131114:CBA131114 CJV131114:CKW131114 CTR131114:CUS131114 DDN131114:DEO131114 DNJ131114:DOK131114 DXF131114:DYG131114 EHB131114:EIC131114 EQX131114:ERY131114 FAT131114:FBU131114 FKP131114:FLQ131114 FUL131114:FVM131114 GEH131114:GFI131114 GOD131114:GPE131114 GXZ131114:GZA131114 HHV131114:HIW131114 HRR131114:HSS131114 IBN131114:ICO131114 ILJ131114:IMK131114 IVF131114:IWG131114 JFB131114:JGC131114 JOX131114:JPY131114 JYT131114:JZU131114 KIP131114:KJQ131114 KSL131114:KTM131114 LCH131114:LDI131114 LMD131114:LNE131114 LVZ131114:LXA131114 MFV131114:MGW131114 MPR131114:MQS131114 MZN131114:NAO131114 NJJ131114:NKK131114 NTF131114:NUG131114 ODB131114:OEC131114 OMX131114:ONY131114 OWT131114:OXU131114 PGP131114:PHQ131114 PQL131114:PRM131114 QAH131114:QBI131114 QKD131114:QLE131114 QTZ131114:QVA131114 RDV131114:REW131114 RNR131114:ROS131114 RXN131114:RYO131114 SHJ131114:SIK131114 SRF131114:SSG131114 TBB131114:TCC131114 TKX131114:TLY131114 TUT131114:TVU131114 UEP131114:UFQ131114 UOL131114:UPM131114 UYH131114:UZI131114 VID131114:VJE131114 VRZ131114:VTA131114 WBV131114:WCW131114 WLR131114:WMS131114 WVN131114:WWO131114 F196650:AG196650 JB196650:KC196650 SX196650:TY196650 ACT196650:ADU196650 AMP196650:ANQ196650 AWL196650:AXM196650 BGH196650:BHI196650 BQD196650:BRE196650 BZZ196650:CBA196650 CJV196650:CKW196650 CTR196650:CUS196650 DDN196650:DEO196650 DNJ196650:DOK196650 DXF196650:DYG196650 EHB196650:EIC196650 EQX196650:ERY196650 FAT196650:FBU196650 FKP196650:FLQ196650 FUL196650:FVM196650 GEH196650:GFI196650 GOD196650:GPE196650 GXZ196650:GZA196650 HHV196650:HIW196650 HRR196650:HSS196650 IBN196650:ICO196650 ILJ196650:IMK196650 IVF196650:IWG196650 JFB196650:JGC196650 JOX196650:JPY196650 JYT196650:JZU196650 KIP196650:KJQ196650 KSL196650:KTM196650 LCH196650:LDI196650 LMD196650:LNE196650 LVZ196650:LXA196650 MFV196650:MGW196650 MPR196650:MQS196650 MZN196650:NAO196650 NJJ196650:NKK196650 NTF196650:NUG196650 ODB196650:OEC196650 OMX196650:ONY196650 OWT196650:OXU196650 PGP196650:PHQ196650 PQL196650:PRM196650 QAH196650:QBI196650 QKD196650:QLE196650 QTZ196650:QVA196650 RDV196650:REW196650 RNR196650:ROS196650 RXN196650:RYO196650 SHJ196650:SIK196650 SRF196650:SSG196650 TBB196650:TCC196650 TKX196650:TLY196650 TUT196650:TVU196650 UEP196650:UFQ196650 UOL196650:UPM196650 UYH196650:UZI196650 VID196650:VJE196650 VRZ196650:VTA196650 WBV196650:WCW196650 WLR196650:WMS196650 WVN196650:WWO196650 F262186:AG262186 JB262186:KC262186 SX262186:TY262186 ACT262186:ADU262186 AMP262186:ANQ262186 AWL262186:AXM262186 BGH262186:BHI262186 BQD262186:BRE262186 BZZ262186:CBA262186 CJV262186:CKW262186 CTR262186:CUS262186 DDN262186:DEO262186 DNJ262186:DOK262186 DXF262186:DYG262186 EHB262186:EIC262186 EQX262186:ERY262186 FAT262186:FBU262186 FKP262186:FLQ262186 FUL262186:FVM262186 GEH262186:GFI262186 GOD262186:GPE262186 GXZ262186:GZA262186 HHV262186:HIW262186 HRR262186:HSS262186 IBN262186:ICO262186 ILJ262186:IMK262186 IVF262186:IWG262186 JFB262186:JGC262186 JOX262186:JPY262186 JYT262186:JZU262186 KIP262186:KJQ262186 KSL262186:KTM262186 LCH262186:LDI262186 LMD262186:LNE262186 LVZ262186:LXA262186 MFV262186:MGW262186 MPR262186:MQS262186 MZN262186:NAO262186 NJJ262186:NKK262186 NTF262186:NUG262186 ODB262186:OEC262186 OMX262186:ONY262186 OWT262186:OXU262186 PGP262186:PHQ262186 PQL262186:PRM262186 QAH262186:QBI262186 QKD262186:QLE262186 QTZ262186:QVA262186 RDV262186:REW262186 RNR262186:ROS262186 RXN262186:RYO262186 SHJ262186:SIK262186 SRF262186:SSG262186 TBB262186:TCC262186 TKX262186:TLY262186 TUT262186:TVU262186 UEP262186:UFQ262186 UOL262186:UPM262186 UYH262186:UZI262186 VID262186:VJE262186 VRZ262186:VTA262186 WBV262186:WCW262186 WLR262186:WMS262186 WVN262186:WWO262186 F327722:AG327722 JB327722:KC327722 SX327722:TY327722 ACT327722:ADU327722 AMP327722:ANQ327722 AWL327722:AXM327722 BGH327722:BHI327722 BQD327722:BRE327722 BZZ327722:CBA327722 CJV327722:CKW327722 CTR327722:CUS327722 DDN327722:DEO327722 DNJ327722:DOK327722 DXF327722:DYG327722 EHB327722:EIC327722 EQX327722:ERY327722 FAT327722:FBU327722 FKP327722:FLQ327722 FUL327722:FVM327722 GEH327722:GFI327722 GOD327722:GPE327722 GXZ327722:GZA327722 HHV327722:HIW327722 HRR327722:HSS327722 IBN327722:ICO327722 ILJ327722:IMK327722 IVF327722:IWG327722 JFB327722:JGC327722 JOX327722:JPY327722 JYT327722:JZU327722 KIP327722:KJQ327722 KSL327722:KTM327722 LCH327722:LDI327722 LMD327722:LNE327722 LVZ327722:LXA327722 MFV327722:MGW327722 MPR327722:MQS327722 MZN327722:NAO327722 NJJ327722:NKK327722 NTF327722:NUG327722 ODB327722:OEC327722 OMX327722:ONY327722 OWT327722:OXU327722 PGP327722:PHQ327722 PQL327722:PRM327722 QAH327722:QBI327722 QKD327722:QLE327722 QTZ327722:QVA327722 RDV327722:REW327722 RNR327722:ROS327722 RXN327722:RYO327722 SHJ327722:SIK327722 SRF327722:SSG327722 TBB327722:TCC327722 TKX327722:TLY327722 TUT327722:TVU327722 UEP327722:UFQ327722 UOL327722:UPM327722 UYH327722:UZI327722 VID327722:VJE327722 VRZ327722:VTA327722 WBV327722:WCW327722 WLR327722:WMS327722 WVN327722:WWO327722 F393258:AG393258 JB393258:KC393258 SX393258:TY393258 ACT393258:ADU393258 AMP393258:ANQ393258 AWL393258:AXM393258 BGH393258:BHI393258 BQD393258:BRE393258 BZZ393258:CBA393258 CJV393258:CKW393258 CTR393258:CUS393258 DDN393258:DEO393258 DNJ393258:DOK393258 DXF393258:DYG393258 EHB393258:EIC393258 EQX393258:ERY393258 FAT393258:FBU393258 FKP393258:FLQ393258 FUL393258:FVM393258 GEH393258:GFI393258 GOD393258:GPE393258 GXZ393258:GZA393258 HHV393258:HIW393258 HRR393258:HSS393258 IBN393258:ICO393258 ILJ393258:IMK393258 IVF393258:IWG393258 JFB393258:JGC393258 JOX393258:JPY393258 JYT393258:JZU393258 KIP393258:KJQ393258 KSL393258:KTM393258 LCH393258:LDI393258 LMD393258:LNE393258 LVZ393258:LXA393258 MFV393258:MGW393258 MPR393258:MQS393258 MZN393258:NAO393258 NJJ393258:NKK393258 NTF393258:NUG393258 ODB393258:OEC393258 OMX393258:ONY393258 OWT393258:OXU393258 PGP393258:PHQ393258 PQL393258:PRM393258 QAH393258:QBI393258 QKD393258:QLE393258 QTZ393258:QVA393258 RDV393258:REW393258 RNR393258:ROS393258 RXN393258:RYO393258 SHJ393258:SIK393258 SRF393258:SSG393258 TBB393258:TCC393258 TKX393258:TLY393258 TUT393258:TVU393258 UEP393258:UFQ393258 UOL393258:UPM393258 UYH393258:UZI393258 VID393258:VJE393258 VRZ393258:VTA393258 WBV393258:WCW393258 WLR393258:WMS393258 WVN393258:WWO393258 F458794:AG458794 JB458794:KC458794 SX458794:TY458794 ACT458794:ADU458794 AMP458794:ANQ458794 AWL458794:AXM458794 BGH458794:BHI458794 BQD458794:BRE458794 BZZ458794:CBA458794 CJV458794:CKW458794 CTR458794:CUS458794 DDN458794:DEO458794 DNJ458794:DOK458794 DXF458794:DYG458794 EHB458794:EIC458794 EQX458794:ERY458794 FAT458794:FBU458794 FKP458794:FLQ458794 FUL458794:FVM458794 GEH458794:GFI458794 GOD458794:GPE458794 GXZ458794:GZA458794 HHV458794:HIW458794 HRR458794:HSS458794 IBN458794:ICO458794 ILJ458794:IMK458794 IVF458794:IWG458794 JFB458794:JGC458794 JOX458794:JPY458794 JYT458794:JZU458794 KIP458794:KJQ458794 KSL458794:KTM458794 LCH458794:LDI458794 LMD458794:LNE458794 LVZ458794:LXA458794 MFV458794:MGW458794 MPR458794:MQS458794 MZN458794:NAO458794 NJJ458794:NKK458794 NTF458794:NUG458794 ODB458794:OEC458794 OMX458794:ONY458794 OWT458794:OXU458794 PGP458794:PHQ458794 PQL458794:PRM458794 QAH458794:QBI458794 QKD458794:QLE458794 QTZ458794:QVA458794 RDV458794:REW458794 RNR458794:ROS458794 RXN458794:RYO458794 SHJ458794:SIK458794 SRF458794:SSG458794 TBB458794:TCC458794 TKX458794:TLY458794 TUT458794:TVU458794 UEP458794:UFQ458794 UOL458794:UPM458794 UYH458794:UZI458794 VID458794:VJE458794 VRZ458794:VTA458794 WBV458794:WCW458794 WLR458794:WMS458794 WVN458794:WWO458794 F524330:AG524330 JB524330:KC524330 SX524330:TY524330 ACT524330:ADU524330 AMP524330:ANQ524330 AWL524330:AXM524330 BGH524330:BHI524330 BQD524330:BRE524330 BZZ524330:CBA524330 CJV524330:CKW524330 CTR524330:CUS524330 DDN524330:DEO524330 DNJ524330:DOK524330 DXF524330:DYG524330 EHB524330:EIC524330 EQX524330:ERY524330 FAT524330:FBU524330 FKP524330:FLQ524330 FUL524330:FVM524330 GEH524330:GFI524330 GOD524330:GPE524330 GXZ524330:GZA524330 HHV524330:HIW524330 HRR524330:HSS524330 IBN524330:ICO524330 ILJ524330:IMK524330 IVF524330:IWG524330 JFB524330:JGC524330 JOX524330:JPY524330 JYT524330:JZU524330 KIP524330:KJQ524330 KSL524330:KTM524330 LCH524330:LDI524330 LMD524330:LNE524330 LVZ524330:LXA524330 MFV524330:MGW524330 MPR524330:MQS524330 MZN524330:NAO524330 NJJ524330:NKK524330 NTF524330:NUG524330 ODB524330:OEC524330 OMX524330:ONY524330 OWT524330:OXU524330 PGP524330:PHQ524330 PQL524330:PRM524330 QAH524330:QBI524330 QKD524330:QLE524330 QTZ524330:QVA524330 RDV524330:REW524330 RNR524330:ROS524330 RXN524330:RYO524330 SHJ524330:SIK524330 SRF524330:SSG524330 TBB524330:TCC524330 TKX524330:TLY524330 TUT524330:TVU524330 UEP524330:UFQ524330 UOL524330:UPM524330 UYH524330:UZI524330 VID524330:VJE524330 VRZ524330:VTA524330 WBV524330:WCW524330 WLR524330:WMS524330 WVN524330:WWO524330 F589866:AG589866 JB589866:KC589866 SX589866:TY589866 ACT589866:ADU589866 AMP589866:ANQ589866 AWL589866:AXM589866 BGH589866:BHI589866 BQD589866:BRE589866 BZZ589866:CBA589866 CJV589866:CKW589866 CTR589866:CUS589866 DDN589866:DEO589866 DNJ589866:DOK589866 DXF589866:DYG589866 EHB589866:EIC589866 EQX589866:ERY589866 FAT589866:FBU589866 FKP589866:FLQ589866 FUL589866:FVM589866 GEH589866:GFI589866 GOD589866:GPE589866 GXZ589866:GZA589866 HHV589866:HIW589866 HRR589866:HSS589866 IBN589866:ICO589866 ILJ589866:IMK589866 IVF589866:IWG589866 JFB589866:JGC589866 JOX589866:JPY589866 JYT589866:JZU589866 KIP589866:KJQ589866 KSL589866:KTM589866 LCH589866:LDI589866 LMD589866:LNE589866 LVZ589866:LXA589866 MFV589866:MGW589866 MPR589866:MQS589866 MZN589866:NAO589866 NJJ589866:NKK589866 NTF589866:NUG589866 ODB589866:OEC589866 OMX589866:ONY589866 OWT589866:OXU589866 PGP589866:PHQ589866 PQL589866:PRM589866 QAH589866:QBI589866 QKD589866:QLE589866 QTZ589866:QVA589866 RDV589866:REW589866 RNR589866:ROS589866 RXN589866:RYO589866 SHJ589866:SIK589866 SRF589866:SSG589866 TBB589866:TCC589866 TKX589866:TLY589866 TUT589866:TVU589866 UEP589866:UFQ589866 UOL589866:UPM589866 UYH589866:UZI589866 VID589866:VJE589866 VRZ589866:VTA589866 WBV589866:WCW589866 WLR589866:WMS589866 WVN589866:WWO589866 F655402:AG655402 JB655402:KC655402 SX655402:TY655402 ACT655402:ADU655402 AMP655402:ANQ655402 AWL655402:AXM655402 BGH655402:BHI655402 BQD655402:BRE655402 BZZ655402:CBA655402 CJV655402:CKW655402 CTR655402:CUS655402 DDN655402:DEO655402 DNJ655402:DOK655402 DXF655402:DYG655402 EHB655402:EIC655402 EQX655402:ERY655402 FAT655402:FBU655402 FKP655402:FLQ655402 FUL655402:FVM655402 GEH655402:GFI655402 GOD655402:GPE655402 GXZ655402:GZA655402 HHV655402:HIW655402 HRR655402:HSS655402 IBN655402:ICO655402 ILJ655402:IMK655402 IVF655402:IWG655402 JFB655402:JGC655402 JOX655402:JPY655402 JYT655402:JZU655402 KIP655402:KJQ655402 KSL655402:KTM655402 LCH655402:LDI655402 LMD655402:LNE655402 LVZ655402:LXA655402 MFV655402:MGW655402 MPR655402:MQS655402 MZN655402:NAO655402 NJJ655402:NKK655402 NTF655402:NUG655402 ODB655402:OEC655402 OMX655402:ONY655402 OWT655402:OXU655402 PGP655402:PHQ655402 PQL655402:PRM655402 QAH655402:QBI655402 QKD655402:QLE655402 QTZ655402:QVA655402 RDV655402:REW655402 RNR655402:ROS655402 RXN655402:RYO655402 SHJ655402:SIK655402 SRF655402:SSG655402 TBB655402:TCC655402 TKX655402:TLY655402 TUT655402:TVU655402 UEP655402:UFQ655402 UOL655402:UPM655402 UYH655402:UZI655402 VID655402:VJE655402 VRZ655402:VTA655402 WBV655402:WCW655402 WLR655402:WMS655402 WVN655402:WWO655402 F720938:AG720938 JB720938:KC720938 SX720938:TY720938 ACT720938:ADU720938 AMP720938:ANQ720938 AWL720938:AXM720938 BGH720938:BHI720938 BQD720938:BRE720938 BZZ720938:CBA720938 CJV720938:CKW720938 CTR720938:CUS720938 DDN720938:DEO720938 DNJ720938:DOK720938 DXF720938:DYG720938 EHB720938:EIC720938 EQX720938:ERY720938 FAT720938:FBU720938 FKP720938:FLQ720938 FUL720938:FVM720938 GEH720938:GFI720938 GOD720938:GPE720938 GXZ720938:GZA720938 HHV720938:HIW720938 HRR720938:HSS720938 IBN720938:ICO720938 ILJ720938:IMK720938 IVF720938:IWG720938 JFB720938:JGC720938 JOX720938:JPY720938 JYT720938:JZU720938 KIP720938:KJQ720938 KSL720938:KTM720938 LCH720938:LDI720938 LMD720938:LNE720938 LVZ720938:LXA720938 MFV720938:MGW720938 MPR720938:MQS720938 MZN720938:NAO720938 NJJ720938:NKK720938 NTF720938:NUG720938 ODB720938:OEC720938 OMX720938:ONY720938 OWT720938:OXU720938 PGP720938:PHQ720938 PQL720938:PRM720938 QAH720938:QBI720938 QKD720938:QLE720938 QTZ720938:QVA720938 RDV720938:REW720938 RNR720938:ROS720938 RXN720938:RYO720938 SHJ720938:SIK720938 SRF720938:SSG720938 TBB720938:TCC720938 TKX720938:TLY720938 TUT720938:TVU720938 UEP720938:UFQ720938 UOL720938:UPM720938 UYH720938:UZI720938 VID720938:VJE720938 VRZ720938:VTA720938 WBV720938:WCW720938 WLR720938:WMS720938 WVN720938:WWO720938 F786474:AG786474 JB786474:KC786474 SX786474:TY786474 ACT786474:ADU786474 AMP786474:ANQ786474 AWL786474:AXM786474 BGH786474:BHI786474 BQD786474:BRE786474 BZZ786474:CBA786474 CJV786474:CKW786474 CTR786474:CUS786474 DDN786474:DEO786474 DNJ786474:DOK786474 DXF786474:DYG786474 EHB786474:EIC786474 EQX786474:ERY786474 FAT786474:FBU786474 FKP786474:FLQ786474 FUL786474:FVM786474 GEH786474:GFI786474 GOD786474:GPE786474 GXZ786474:GZA786474 HHV786474:HIW786474 HRR786474:HSS786474 IBN786474:ICO786474 ILJ786474:IMK786474 IVF786474:IWG786474 JFB786474:JGC786474 JOX786474:JPY786474 JYT786474:JZU786474 KIP786474:KJQ786474 KSL786474:KTM786474 LCH786474:LDI786474 LMD786474:LNE786474 LVZ786474:LXA786474 MFV786474:MGW786474 MPR786474:MQS786474 MZN786474:NAO786474 NJJ786474:NKK786474 NTF786474:NUG786474 ODB786474:OEC786474 OMX786474:ONY786474 OWT786474:OXU786474 PGP786474:PHQ786474 PQL786474:PRM786474 QAH786474:QBI786474 QKD786474:QLE786474 QTZ786474:QVA786474 RDV786474:REW786474 RNR786474:ROS786474 RXN786474:RYO786474 SHJ786474:SIK786474 SRF786474:SSG786474 TBB786474:TCC786474 TKX786474:TLY786474 TUT786474:TVU786474 UEP786474:UFQ786474 UOL786474:UPM786474 UYH786474:UZI786474 VID786474:VJE786474 VRZ786474:VTA786474 WBV786474:WCW786474 WLR786474:WMS786474 WVN786474:WWO786474 F852010:AG852010 JB852010:KC852010 SX852010:TY852010 ACT852010:ADU852010 AMP852010:ANQ852010 AWL852010:AXM852010 BGH852010:BHI852010 BQD852010:BRE852010 BZZ852010:CBA852010 CJV852010:CKW852010 CTR852010:CUS852010 DDN852010:DEO852010 DNJ852010:DOK852010 DXF852010:DYG852010 EHB852010:EIC852010 EQX852010:ERY852010 FAT852010:FBU852010 FKP852010:FLQ852010 FUL852010:FVM852010 GEH852010:GFI852010 GOD852010:GPE852010 GXZ852010:GZA852010 HHV852010:HIW852010 HRR852010:HSS852010 IBN852010:ICO852010 ILJ852010:IMK852010 IVF852010:IWG852010 JFB852010:JGC852010 JOX852010:JPY852010 JYT852010:JZU852010 KIP852010:KJQ852010 KSL852010:KTM852010 LCH852010:LDI852010 LMD852010:LNE852010 LVZ852010:LXA852010 MFV852010:MGW852010 MPR852010:MQS852010 MZN852010:NAO852010 NJJ852010:NKK852010 NTF852010:NUG852010 ODB852010:OEC852010 OMX852010:ONY852010 OWT852010:OXU852010 PGP852010:PHQ852010 PQL852010:PRM852010 QAH852010:QBI852010 QKD852010:QLE852010 QTZ852010:QVA852010 RDV852010:REW852010 RNR852010:ROS852010 RXN852010:RYO852010 SHJ852010:SIK852010 SRF852010:SSG852010 TBB852010:TCC852010 TKX852010:TLY852010 TUT852010:TVU852010 UEP852010:UFQ852010 UOL852010:UPM852010 UYH852010:UZI852010 VID852010:VJE852010 VRZ852010:VTA852010 WBV852010:WCW852010 WLR852010:WMS852010 WVN852010:WWO852010 F917546:AG917546 JB917546:KC917546 SX917546:TY917546 ACT917546:ADU917546 AMP917546:ANQ917546 AWL917546:AXM917546 BGH917546:BHI917546 BQD917546:BRE917546 BZZ917546:CBA917546 CJV917546:CKW917546 CTR917546:CUS917546 DDN917546:DEO917546 DNJ917546:DOK917546 DXF917546:DYG917546 EHB917546:EIC917546 EQX917546:ERY917546 FAT917546:FBU917546 FKP917546:FLQ917546 FUL917546:FVM917546 GEH917546:GFI917546 GOD917546:GPE917546 GXZ917546:GZA917546 HHV917546:HIW917546 HRR917546:HSS917546 IBN917546:ICO917546 ILJ917546:IMK917546 IVF917546:IWG917546 JFB917546:JGC917546 JOX917546:JPY917546 JYT917546:JZU917546 KIP917546:KJQ917546 KSL917546:KTM917546 LCH917546:LDI917546 LMD917546:LNE917546 LVZ917546:LXA917546 MFV917546:MGW917546 MPR917546:MQS917546 MZN917546:NAO917546 NJJ917546:NKK917546 NTF917546:NUG917546 ODB917546:OEC917546 OMX917546:ONY917546 OWT917546:OXU917546 PGP917546:PHQ917546 PQL917546:PRM917546 QAH917546:QBI917546 QKD917546:QLE917546 QTZ917546:QVA917546 RDV917546:REW917546 RNR917546:ROS917546 RXN917546:RYO917546 SHJ917546:SIK917546 SRF917546:SSG917546 TBB917546:TCC917546 TKX917546:TLY917546 TUT917546:TVU917546 UEP917546:UFQ917546 UOL917546:UPM917546 UYH917546:UZI917546 VID917546:VJE917546 VRZ917546:VTA917546 WBV917546:WCW917546 WLR917546:WMS917546 WVN917546:WWO917546 F983082:AG983082 JB983082:KC983082 SX983082:TY983082 ACT983082:ADU983082 AMP983082:ANQ983082 AWL983082:AXM983082 BGH983082:BHI983082 BQD983082:BRE983082 BZZ983082:CBA983082 CJV983082:CKW983082 CTR983082:CUS983082 DDN983082:DEO983082 DNJ983082:DOK983082 DXF983082:DYG983082 EHB983082:EIC983082 EQX983082:ERY983082 FAT983082:FBU983082 FKP983082:FLQ983082 FUL983082:FVM983082 GEH983082:GFI983082 GOD983082:GPE983082 GXZ983082:GZA983082 HHV983082:HIW983082 HRR983082:HSS983082 IBN983082:ICO983082 ILJ983082:IMK983082 IVF983082:IWG983082 JFB983082:JGC983082 JOX983082:JPY983082 JYT983082:JZU983082 KIP983082:KJQ983082 KSL983082:KTM983082 LCH983082:LDI983082 LMD983082:LNE983082 LVZ983082:LXA983082 MFV983082:MGW983082 MPR983082:MQS983082 MZN983082:NAO983082 NJJ983082:NKK983082 NTF983082:NUG983082 ODB983082:OEC983082 OMX983082:ONY983082 OWT983082:OXU983082 PGP983082:PHQ983082 PQL983082:PRM983082 QAH983082:QBI983082 QKD983082:QLE983082 QTZ983082:QVA983082 RDV983082:REW983082 RNR983082:ROS983082 RXN983082:RYO983082 SHJ983082:SIK983082 SRF983082:SSG983082 TBB983082:TCC983082 TKX983082:TLY983082 TUT983082:TVU983082 UEP983082:UFQ983082 UOL983082:UPM983082 UYH983082:UZI983082 VID983082:VJE983082 VRZ983082:VTA983082 WBV983082:WCW983082 WLR983082:WMS983082 WVN983082:WWO983082"/>
  </dataValidations>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請求書(物品)作成例</vt:lpstr>
      <vt:lpstr>請求書R6～(ベース様式)</vt:lpstr>
      <vt:lpstr>【参考】統一様式 請求書＋記載例(大分県HPより)</vt:lpstr>
      <vt:lpstr>'【参考】統一様式 請求書＋記載例(大分県HPより)'!Print_Area</vt:lpstr>
      <vt:lpstr>'請求書(物品)作成例'!Print_Area</vt:lpstr>
      <vt:lpstr>'請求書R6～(ベース様式)'!Print_Area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2068902</cp:lastModifiedBy>
  <cp:lastPrinted>2024-02-15T03:02:38Z</cp:lastPrinted>
  <dcterms:created xsi:type="dcterms:W3CDTF">2021-03-08T05:52:47Z</dcterms:created>
  <dcterms:modified xsi:type="dcterms:W3CDTF">2025-01-16T08:02:21Z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2025-01-15T06:53:30Z</vt:filetime>
  </property>
</Properties>
</file>