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月給計算" sheetId="1" r:id="rId1"/>
  </sheets>
  <definedNames>
    <definedName name="_xlnm.Print_Area" localSheetId="0">'月給計算'!$A$9:$O$55</definedName>
  </definedNames>
  <calcPr fullCalcOnLoad="1"/>
</workbook>
</file>

<file path=xl/sharedStrings.xml><?xml version="1.0" encoding="utf-8"?>
<sst xmlns="http://schemas.openxmlformats.org/spreadsheetml/2006/main" count="60" uniqueCount="50">
  <si>
    <t>　 滞納者の給料のうち、国税徴収法第７６条第１項の規定により差押が禁止されている部分がありますので、次の計算例を参考にして差押可能額を求め、お支払いください。</t>
  </si>
  <si>
    <t>給料等の総支給額（手当等含む）</t>
  </si>
  <si>
    <t>源泉所得税</t>
  </si>
  <si>
    <t>特別徴収の地方税</t>
  </si>
  <si>
    <t>健康保険料等</t>
  </si>
  <si>
    <t>①</t>
  </si>
  <si>
    <t>②</t>
  </si>
  <si>
    <t>③</t>
  </si>
  <si>
    <t>④</t>
  </si>
  <si>
    <t>⑤</t>
  </si>
  <si>
    <t>生計を一にする親族数</t>
  </si>
  <si>
    <t>（</t>
  </si>
  <si>
    <t>）</t>
  </si>
  <si>
    <t>×</t>
  </si>
  <si>
    <t>円</t>
  </si>
  <si>
    <t>＋</t>
  </si>
  <si>
    <t>⑥</t>
  </si>
  <si>
    <t>⑦</t>
  </si>
  <si>
    <t>⑧</t>
  </si>
  <si>
    <t>差押禁止額（②＋③＋④＋⑤＋⑥）</t>
  </si>
  <si>
    <t>差押可能額（①－⑦）</t>
  </si>
  <si>
    <t>上記計算にあたっては、その計算の基礎となる期間が１月未満のときは１００円未満の端数を、１月以上のときは１０００円未満の端数をそれぞれ次のように取り扱うものとする。</t>
  </si>
  <si>
    <t>1．</t>
  </si>
  <si>
    <t>3．</t>
  </si>
  <si>
    <t>4．</t>
  </si>
  <si>
    <t>5．</t>
  </si>
  <si>
    <t>6．</t>
  </si>
  <si>
    <t>7．</t>
  </si>
  <si>
    <t>8．</t>
  </si>
  <si>
    <t>2．</t>
  </si>
  <si>
    <t>（１）給料等の金額については、切り捨てる。</t>
  </si>
  <si>
    <t>（２）②～⑥の金額については、切り上げる。</t>
  </si>
  <si>
    <t>⑤の親族とは、滞納者と生活を一にする配偶者（届出をしていないが事実上の婚姻関係にある者を含む。）その他の親族をいう（国税徴収法第７６条第１項第４号）。</t>
  </si>
  <si>
    <t>⑥の金額は、⑥の計算方法で算出した金額が、⑤の金額の２倍を超える場合には、⑤の金額の２倍の金額をもって⑥の金額とする（国税徴収法第７６条第１項第５号）。</t>
  </si>
  <si>
    <t>同一の期間において２以上の給料等の支払いを受けているときは、その合計額について、⑤又は⑥の金額の限度の計算を行う。</t>
  </si>
  <si>
    <t>給料等の総額</t>
  </si>
  <si>
    <t>健康保険料</t>
  </si>
  <si>
    <t>特別徴収の地方税</t>
  </si>
  <si>
    <t>{①－（②＋③＋④＋⑤）}×２０／１００</t>
  </si>
  <si>
    <t>②の金額は、所得税法第１８３条（給与所得に係る源泉徴収義務）、第１９０条（年末調整）、第１９２条（年末調整に係る不足額の徴収）又は第２１２条（非居住者等の所得に係る源泉徴収義務）の規定によりその給料等につき徴収される所得税に相当する金額（国税徴収法第７６条第１項第１号）。</t>
  </si>
  <si>
    <t>③の金額は、地法税法第３２１条の３（個人の市町村民税の特別徴収）その他の規定によりその給料等につき、特別徴収の方法によって徴収される県民税及び市町村民税に相当する金額（国税徴収法第７６条第１項第２号）。</t>
  </si>
  <si>
    <t>④の金額は、健康保険法第１６８条第１項（報酬からの保険料の控除）その他の法令の規定によりその給料等から控除される社会保険料に相当する金額（国税徴収法第７６条第１項第３号）。</t>
  </si>
  <si>
    <t>令和　　年　　月　　日支給分</t>
  </si>
  <si>
    <t>給料の差押可能金額計算書</t>
  </si>
  <si>
    <t>※左の表の黄色で塗られたセルに入力することで下の表に自動計算されます。</t>
  </si>
  <si>
    <t>※下の表の⑧に表示される差押可能金額を市にお支払いください。マイナスになった場合は、その月の取立はありません。取立が出ない旨連絡をお願いします。</t>
  </si>
  <si>
    <t>①の金額は、源泉所得税等の諸控除前の総支給額。</t>
  </si>
  <si>
    <t>※⑥は計算結果がマイナスの場合、「０」円で表示されます</t>
  </si>
  <si>
    <t>※⑧は計算結果がマイナスの場合、「０」円で表示されます</t>
  </si>
  <si>
    <t>生計を一にする親族数
(本人除く)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</si>
</sst>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0">
    <font>
      <sz val="11"/>
      <name val="ＭＳ Ｐ明朝"/>
      <family val="1"/>
    </font>
    <font>
      <sz val="6"/>
      <name val="ＭＳ Ｐ明朝"/>
      <family val="1"/>
    </font>
    <font>
      <sz val="12"/>
      <name val="ＭＳ Ｐ明朝"/>
      <family val="1"/>
    </font>
    <font>
      <sz val="14"/>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theme="3" tint="0.599990010261535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0" fillId="0" borderId="0" xfId="0" applyBorder="1" applyAlignment="1">
      <alignment/>
    </xf>
    <xf numFmtId="0" fontId="0" fillId="0" borderId="0" xfId="0" applyAlignment="1">
      <alignment horizontal="left"/>
    </xf>
    <xf numFmtId="49" fontId="0" fillId="0" borderId="10" xfId="0" applyNumberFormat="1" applyBorder="1" applyAlignment="1">
      <alignment horizontal="center" vertical="center"/>
    </xf>
    <xf numFmtId="3" fontId="3" fillId="0" borderId="11" xfId="0" applyNumberFormat="1" applyFont="1" applyBorder="1" applyAlignment="1">
      <alignment horizontal="right" vertical="center"/>
    </xf>
    <xf numFmtId="3" fontId="0" fillId="0" borderId="0"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0" xfId="0" applyNumberFormat="1" applyFont="1" applyBorder="1" applyAlignment="1">
      <alignment horizontal="right" vertical="center"/>
    </xf>
    <xf numFmtId="0" fontId="0" fillId="0" borderId="13" xfId="0" applyBorder="1" applyAlignment="1">
      <alignment/>
    </xf>
    <xf numFmtId="0" fontId="0" fillId="0" borderId="10" xfId="0" applyBorder="1" applyAlignment="1">
      <alignment/>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7" xfId="0" applyBorder="1" applyAlignment="1">
      <alignment/>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center"/>
    </xf>
    <xf numFmtId="0" fontId="0" fillId="0" borderId="0" xfId="0" applyFill="1" applyBorder="1" applyAlignment="1">
      <alignment vertical="center"/>
    </xf>
    <xf numFmtId="3" fontId="0" fillId="0" borderId="0" xfId="0" applyNumberFormat="1" applyFill="1" applyBorder="1" applyAlignment="1">
      <alignment horizontal="right" vertical="center"/>
    </xf>
    <xf numFmtId="0" fontId="0" fillId="0" borderId="0" xfId="0" applyFill="1" applyBorder="1" applyAlignment="1">
      <alignment horizontal="left" vertical="center"/>
    </xf>
    <xf numFmtId="3" fontId="2" fillId="0" borderId="0" xfId="0" applyNumberFormat="1" applyFont="1" applyFill="1" applyBorder="1" applyAlignment="1">
      <alignment vertical="center"/>
    </xf>
    <xf numFmtId="0" fontId="4" fillId="0" borderId="0" xfId="0" applyFont="1" applyAlignment="1">
      <alignment/>
    </xf>
    <xf numFmtId="0" fontId="0" fillId="33" borderId="20" xfId="0" applyFill="1" applyBorder="1" applyAlignment="1">
      <alignment horizontal="center"/>
    </xf>
    <xf numFmtId="0" fontId="0" fillId="0" borderId="0" xfId="0" applyAlignment="1">
      <alignment vertical="top" wrapText="1"/>
    </xf>
    <xf numFmtId="3" fontId="3" fillId="34" borderId="11" xfId="0" applyNumberFormat="1" applyFont="1" applyFill="1" applyBorder="1" applyAlignment="1">
      <alignment horizontal="right" vertical="center"/>
    </xf>
    <xf numFmtId="3" fontId="0" fillId="0" borderId="0" xfId="0" applyNumberFormat="1" applyAlignment="1">
      <alignment/>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center"/>
    </xf>
    <xf numFmtId="0" fontId="0" fillId="0" borderId="0" xfId="0" applyAlignment="1">
      <alignment horizontal="left" vertical="top" wrapText="1"/>
    </xf>
    <xf numFmtId="0" fontId="0" fillId="0" borderId="20" xfId="0" applyFill="1" applyBorder="1" applyAlignment="1">
      <alignment horizontal="distributed" vertical="center"/>
    </xf>
    <xf numFmtId="0" fontId="0" fillId="0" borderId="22" xfId="0" applyFill="1" applyBorder="1" applyAlignment="1">
      <alignment horizontal="distributed" vertical="center"/>
    </xf>
    <xf numFmtId="3" fontId="3" fillId="33" borderId="21" xfId="0" applyNumberFormat="1" applyFont="1" applyFill="1" applyBorder="1" applyAlignment="1">
      <alignment horizontal="right"/>
    </xf>
    <xf numFmtId="3" fontId="3" fillId="33" borderId="22" xfId="0" applyNumberFormat="1" applyFont="1" applyFill="1" applyBorder="1" applyAlignment="1">
      <alignment horizontal="right"/>
    </xf>
    <xf numFmtId="0" fontId="0" fillId="0" borderId="20" xfId="0" applyFill="1" applyBorder="1" applyAlignment="1">
      <alignment horizontal="distributed" vertical="center" wrapText="1"/>
    </xf>
    <xf numFmtId="3" fontId="3" fillId="33" borderId="21"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vertical="center" wrapText="1"/>
    </xf>
    <xf numFmtId="0" fontId="0" fillId="0" borderId="14"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0" borderId="0" xfId="0" applyNumberFormat="1" applyFont="1" applyFill="1" applyBorder="1" applyAlignment="1">
      <alignment horizontal="right" vertical="center"/>
    </xf>
    <xf numFmtId="0" fontId="5" fillId="0" borderId="0"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tabSelected="1" zoomScale="90" zoomScaleNormal="90" zoomScalePageLayoutView="0" workbookViewId="0" topLeftCell="A1">
      <selection activeCell="E8" sqref="E8"/>
    </sheetView>
  </sheetViews>
  <sheetFormatPr defaultColWidth="9.00390625" defaultRowHeight="13.5"/>
  <cols>
    <col min="1" max="1" width="3.375" style="0" customWidth="1"/>
    <col min="3" max="3" width="13.00390625" style="0" customWidth="1"/>
    <col min="4" max="4" width="1.4921875" style="0" customWidth="1"/>
    <col min="5" max="5" width="8.875" style="0" customWidth="1"/>
    <col min="6" max="6" width="1.37890625" style="0" customWidth="1"/>
    <col min="7" max="7" width="2.25390625" style="0" customWidth="1"/>
    <col min="8" max="8" width="7.00390625" style="0" customWidth="1"/>
    <col min="9" max="10" width="2.625" style="0" customWidth="1"/>
    <col min="11" max="11" width="8.625" style="0" customWidth="1"/>
    <col min="12" max="12" width="3.75390625" style="0" customWidth="1"/>
    <col min="13" max="13" width="7.625" style="0" customWidth="1"/>
    <col min="14" max="14" width="18.125" style="0" customWidth="1"/>
    <col min="15" max="15" width="3.50390625" style="0" customWidth="1"/>
    <col min="16" max="16" width="13.50390625" style="0" customWidth="1"/>
  </cols>
  <sheetData>
    <row r="1" ht="21.75" customHeight="1">
      <c r="A1" s="26" t="s">
        <v>43</v>
      </c>
    </row>
    <row r="2" spans="2:15" ht="17.25" customHeight="1">
      <c r="B2" s="31" t="s">
        <v>42</v>
      </c>
      <c r="C2" s="32"/>
      <c r="D2" s="32"/>
      <c r="E2" s="32"/>
      <c r="F2" s="32"/>
      <c r="G2" s="32"/>
      <c r="H2" s="33"/>
      <c r="J2" s="34" t="s">
        <v>44</v>
      </c>
      <c r="K2" s="34"/>
      <c r="L2" s="34"/>
      <c r="M2" s="34"/>
      <c r="N2" s="34"/>
      <c r="O2" s="28"/>
    </row>
    <row r="3" spans="2:15" ht="19.5" customHeight="1">
      <c r="B3" s="35" t="s">
        <v>35</v>
      </c>
      <c r="C3" s="36"/>
      <c r="D3" s="27"/>
      <c r="E3" s="37">
        <v>0</v>
      </c>
      <c r="F3" s="37"/>
      <c r="G3" s="37"/>
      <c r="H3" s="38"/>
      <c r="I3" s="21"/>
      <c r="J3" s="34"/>
      <c r="K3" s="34"/>
      <c r="L3" s="34"/>
      <c r="M3" s="34"/>
      <c r="N3" s="34"/>
      <c r="O3" s="28"/>
    </row>
    <row r="4" spans="2:15" ht="19.5" customHeight="1">
      <c r="B4" s="35" t="s">
        <v>2</v>
      </c>
      <c r="C4" s="36"/>
      <c r="D4" s="27"/>
      <c r="E4" s="37">
        <v>0</v>
      </c>
      <c r="F4" s="37"/>
      <c r="G4" s="37"/>
      <c r="H4" s="38"/>
      <c r="I4" s="21"/>
      <c r="J4" s="34" t="s">
        <v>45</v>
      </c>
      <c r="K4" s="34"/>
      <c r="L4" s="34"/>
      <c r="M4" s="34"/>
      <c r="N4" s="34"/>
      <c r="O4" s="28"/>
    </row>
    <row r="5" spans="2:14" ht="19.5" customHeight="1">
      <c r="B5" s="35" t="s">
        <v>37</v>
      </c>
      <c r="C5" s="36"/>
      <c r="D5" s="27"/>
      <c r="E5" s="37">
        <v>0</v>
      </c>
      <c r="F5" s="37"/>
      <c r="G5" s="37"/>
      <c r="H5" s="38"/>
      <c r="I5" s="21"/>
      <c r="J5" s="34"/>
      <c r="K5" s="34"/>
      <c r="L5" s="34"/>
      <c r="M5" s="34"/>
      <c r="N5" s="34"/>
    </row>
    <row r="6" spans="2:14" ht="19.5" customHeight="1">
      <c r="B6" s="35" t="s">
        <v>36</v>
      </c>
      <c r="C6" s="36"/>
      <c r="D6" s="27"/>
      <c r="E6" s="37">
        <v>0</v>
      </c>
      <c r="F6" s="37"/>
      <c r="G6" s="37"/>
      <c r="H6" s="38"/>
      <c r="I6" s="21"/>
      <c r="J6" s="34"/>
      <c r="K6" s="34"/>
      <c r="L6" s="34"/>
      <c r="M6" s="34"/>
      <c r="N6" s="34"/>
    </row>
    <row r="7" spans="2:11" ht="26.25" customHeight="1">
      <c r="B7" s="39" t="s">
        <v>49</v>
      </c>
      <c r="C7" s="36"/>
      <c r="D7" s="27"/>
      <c r="E7" s="40">
        <v>0</v>
      </c>
      <c r="F7" s="40"/>
      <c r="G7" s="40"/>
      <c r="H7" s="41"/>
      <c r="I7" s="21"/>
      <c r="J7" s="21"/>
      <c r="K7" s="21"/>
    </row>
    <row r="9" spans="1:16" ht="9.75" customHeight="1">
      <c r="A9" s="9"/>
      <c r="B9" s="46"/>
      <c r="C9" s="46"/>
      <c r="D9" s="46"/>
      <c r="E9" s="46"/>
      <c r="F9" s="46"/>
      <c r="G9" s="46"/>
      <c r="H9" s="46"/>
      <c r="I9" s="46"/>
      <c r="J9" s="46"/>
      <c r="K9" s="46"/>
      <c r="L9" s="46"/>
      <c r="M9" s="46"/>
      <c r="N9" s="46"/>
      <c r="O9" s="47"/>
      <c r="P9" s="1"/>
    </row>
    <row r="10" spans="1:16" ht="12" customHeight="1">
      <c r="A10" s="10"/>
      <c r="B10" s="42" t="s">
        <v>0</v>
      </c>
      <c r="C10" s="42"/>
      <c r="D10" s="42"/>
      <c r="E10" s="42"/>
      <c r="F10" s="42"/>
      <c r="G10" s="42"/>
      <c r="H10" s="42"/>
      <c r="I10" s="42"/>
      <c r="J10" s="42"/>
      <c r="K10" s="42"/>
      <c r="L10" s="42"/>
      <c r="M10" s="42"/>
      <c r="N10" s="42"/>
      <c r="O10" s="43"/>
      <c r="P10" s="1"/>
    </row>
    <row r="11" spans="1:16" ht="13.5">
      <c r="A11" s="10"/>
      <c r="B11" s="42"/>
      <c r="C11" s="42"/>
      <c r="D11" s="42"/>
      <c r="E11" s="42"/>
      <c r="F11" s="42"/>
      <c r="G11" s="42"/>
      <c r="H11" s="42"/>
      <c r="I11" s="42"/>
      <c r="J11" s="42"/>
      <c r="K11" s="42"/>
      <c r="L11" s="42"/>
      <c r="M11" s="42"/>
      <c r="N11" s="42"/>
      <c r="O11" s="43"/>
      <c r="P11" s="3"/>
    </row>
    <row r="12" spans="1:15" ht="13.5">
      <c r="A12" s="10"/>
      <c r="B12" s="11"/>
      <c r="C12" s="11"/>
      <c r="D12" s="11"/>
      <c r="E12" s="11"/>
      <c r="F12" s="11"/>
      <c r="G12" s="11"/>
      <c r="H12" s="11"/>
      <c r="I12" s="11"/>
      <c r="J12" s="11"/>
      <c r="K12" s="11"/>
      <c r="L12" s="11"/>
      <c r="M12" s="11"/>
      <c r="N12" s="11"/>
      <c r="O12" s="12"/>
    </row>
    <row r="13" spans="1:16" ht="17.25">
      <c r="A13" s="10"/>
      <c r="B13" s="11" t="s">
        <v>1</v>
      </c>
      <c r="C13" s="11"/>
      <c r="D13" s="11"/>
      <c r="E13" s="22"/>
      <c r="F13" s="22"/>
      <c r="G13" s="22" t="s">
        <v>11</v>
      </c>
      <c r="H13" s="48">
        <f>E3</f>
        <v>0</v>
      </c>
      <c r="I13" s="48"/>
      <c r="J13" s="48"/>
      <c r="K13" s="48"/>
      <c r="L13" s="11" t="s">
        <v>12</v>
      </c>
      <c r="M13" s="11"/>
      <c r="N13" s="5">
        <f>ROUNDDOWN(H13,-3)</f>
        <v>0</v>
      </c>
      <c r="O13" s="13" t="s">
        <v>5</v>
      </c>
      <c r="P13" s="2"/>
    </row>
    <row r="14" spans="1:16" ht="19.5" customHeight="1">
      <c r="A14" s="10"/>
      <c r="B14" s="11"/>
      <c r="C14" s="11"/>
      <c r="D14" s="11"/>
      <c r="E14" s="24"/>
      <c r="F14" s="22"/>
      <c r="G14" s="22"/>
      <c r="H14" s="25"/>
      <c r="I14" s="25"/>
      <c r="J14" s="25"/>
      <c r="K14" s="25"/>
      <c r="L14" s="11"/>
      <c r="M14" s="11"/>
      <c r="N14" s="7"/>
      <c r="O14" s="14"/>
      <c r="P14" s="2"/>
    </row>
    <row r="15" spans="1:16" ht="19.5" customHeight="1">
      <c r="A15" s="10"/>
      <c r="B15" s="11" t="s">
        <v>2</v>
      </c>
      <c r="C15" s="11"/>
      <c r="D15" s="11"/>
      <c r="E15" s="22"/>
      <c r="F15" s="22"/>
      <c r="G15" s="22" t="s">
        <v>11</v>
      </c>
      <c r="H15" s="48">
        <f>E4</f>
        <v>0</v>
      </c>
      <c r="I15" s="48"/>
      <c r="J15" s="48"/>
      <c r="K15" s="48"/>
      <c r="L15" s="11" t="s">
        <v>12</v>
      </c>
      <c r="M15" s="11"/>
      <c r="N15" s="5">
        <f>ROUNDUP(H15,-3)</f>
        <v>0</v>
      </c>
      <c r="O15" s="15" t="s">
        <v>6</v>
      </c>
      <c r="P15" s="2"/>
    </row>
    <row r="16" spans="1:16" ht="19.5" customHeight="1">
      <c r="A16" s="10"/>
      <c r="B16" s="11"/>
      <c r="C16" s="11"/>
      <c r="D16" s="11"/>
      <c r="E16" s="22"/>
      <c r="F16" s="22"/>
      <c r="G16" s="22"/>
      <c r="H16" s="48"/>
      <c r="I16" s="48"/>
      <c r="J16" s="48"/>
      <c r="K16" s="48"/>
      <c r="L16" s="11"/>
      <c r="M16" s="11"/>
      <c r="N16" s="8"/>
      <c r="O16" s="13"/>
      <c r="P16" s="2"/>
    </row>
    <row r="17" spans="1:16" ht="19.5" customHeight="1">
      <c r="A17" s="10"/>
      <c r="B17" s="11" t="s">
        <v>3</v>
      </c>
      <c r="C17" s="11"/>
      <c r="D17" s="11"/>
      <c r="E17" s="22"/>
      <c r="F17" s="22"/>
      <c r="G17" s="22" t="s">
        <v>11</v>
      </c>
      <c r="H17" s="48">
        <f>E5</f>
        <v>0</v>
      </c>
      <c r="I17" s="48"/>
      <c r="J17" s="48"/>
      <c r="K17" s="48"/>
      <c r="L17" s="11" t="s">
        <v>12</v>
      </c>
      <c r="M17" s="11"/>
      <c r="N17" s="8">
        <f>ROUNDUP(H17,-3)</f>
        <v>0</v>
      </c>
      <c r="O17" s="13" t="s">
        <v>7</v>
      </c>
      <c r="P17" s="2"/>
    </row>
    <row r="18" spans="1:16" ht="19.5" customHeight="1">
      <c r="A18" s="10"/>
      <c r="B18" s="11"/>
      <c r="C18" s="11"/>
      <c r="D18" s="11"/>
      <c r="E18" s="22"/>
      <c r="F18" s="22"/>
      <c r="G18" s="22"/>
      <c r="H18" s="48"/>
      <c r="I18" s="48"/>
      <c r="J18" s="48"/>
      <c r="K18" s="48"/>
      <c r="L18" s="11"/>
      <c r="M18" s="11"/>
      <c r="N18" s="7"/>
      <c r="O18" s="14"/>
      <c r="P18" s="2"/>
    </row>
    <row r="19" spans="1:16" ht="19.5" customHeight="1">
      <c r="A19" s="10"/>
      <c r="B19" s="11" t="s">
        <v>4</v>
      </c>
      <c r="C19" s="11"/>
      <c r="D19" s="11"/>
      <c r="E19" s="22"/>
      <c r="F19" s="22"/>
      <c r="G19" s="22" t="s">
        <v>11</v>
      </c>
      <c r="H19" s="48">
        <f>E6</f>
        <v>0</v>
      </c>
      <c r="I19" s="48"/>
      <c r="J19" s="48"/>
      <c r="K19" s="48"/>
      <c r="L19" s="11" t="s">
        <v>12</v>
      </c>
      <c r="M19" s="11"/>
      <c r="N19" s="5">
        <f>ROUNDUP(H19,-3)</f>
        <v>0</v>
      </c>
      <c r="O19" s="15" t="s">
        <v>8</v>
      </c>
      <c r="P19" s="2"/>
    </row>
    <row r="20" spans="1:16" ht="19.5" customHeight="1">
      <c r="A20" s="10"/>
      <c r="B20" s="11"/>
      <c r="C20" s="11"/>
      <c r="D20" s="11"/>
      <c r="E20" s="22"/>
      <c r="F20" s="22"/>
      <c r="G20" s="22"/>
      <c r="H20" s="22"/>
      <c r="I20" s="22"/>
      <c r="J20" s="22"/>
      <c r="K20" s="22"/>
      <c r="L20" s="11"/>
      <c r="M20" s="11"/>
      <c r="N20" s="8"/>
      <c r="O20" s="13"/>
      <c r="P20" s="2"/>
    </row>
    <row r="21" spans="1:16" ht="19.5" customHeight="1">
      <c r="A21" s="10"/>
      <c r="B21" s="11" t="s">
        <v>10</v>
      </c>
      <c r="C21" s="11"/>
      <c r="D21" s="11" t="s">
        <v>11</v>
      </c>
      <c r="E21" s="23">
        <f>E7</f>
        <v>0</v>
      </c>
      <c r="F21" s="22" t="s">
        <v>12</v>
      </c>
      <c r="G21" s="22" t="s">
        <v>13</v>
      </c>
      <c r="H21" s="23">
        <v>45000</v>
      </c>
      <c r="I21" s="22" t="s">
        <v>14</v>
      </c>
      <c r="J21" s="22" t="s">
        <v>15</v>
      </c>
      <c r="K21" s="23">
        <v>100000</v>
      </c>
      <c r="L21" s="11" t="s">
        <v>14</v>
      </c>
      <c r="M21" s="11"/>
      <c r="N21" s="5">
        <f>E21*H21+100000</f>
        <v>100000</v>
      </c>
      <c r="O21" s="15" t="s">
        <v>9</v>
      </c>
      <c r="P21" s="2"/>
    </row>
    <row r="22" spans="1:16" ht="19.5" customHeight="1">
      <c r="A22" s="10"/>
      <c r="B22" s="11"/>
      <c r="C22" s="11"/>
      <c r="D22" s="11"/>
      <c r="E22" s="11"/>
      <c r="F22" s="11"/>
      <c r="G22" s="11"/>
      <c r="H22" s="11"/>
      <c r="I22" s="11"/>
      <c r="J22" s="11"/>
      <c r="K22" s="11"/>
      <c r="L22" s="11"/>
      <c r="M22" s="11"/>
      <c r="N22" s="11"/>
      <c r="O22" s="13"/>
      <c r="P22" s="2"/>
    </row>
    <row r="23" spans="1:16" ht="19.5" customHeight="1">
      <c r="A23" s="10"/>
      <c r="B23" s="11" t="s">
        <v>38</v>
      </c>
      <c r="C23" s="11"/>
      <c r="D23" s="11"/>
      <c r="E23" s="11"/>
      <c r="F23" s="11"/>
      <c r="G23" s="11"/>
      <c r="H23" s="11"/>
      <c r="I23" s="11"/>
      <c r="J23" s="16"/>
      <c r="K23" s="6">
        <f>(N13-N15-N17-N19-N21)*20/100</f>
        <v>-20000</v>
      </c>
      <c r="L23" s="16"/>
      <c r="M23" s="11"/>
      <c r="N23" s="5">
        <f>IF(ISBLANK(ROUNDUP(K23,-3)),"",IF(ROUNDUP(K23,-3)&lt;0,0,ROUNDUP(K23,-3)))</f>
        <v>0</v>
      </c>
      <c r="O23" s="15" t="s">
        <v>16</v>
      </c>
      <c r="P23" s="2"/>
    </row>
    <row r="24" spans="1:15" ht="19.5" customHeight="1">
      <c r="A24" s="10"/>
      <c r="B24" s="49" t="s">
        <v>47</v>
      </c>
      <c r="C24" s="49"/>
      <c r="D24" s="49"/>
      <c r="E24" s="49"/>
      <c r="F24" s="49"/>
      <c r="G24" s="49"/>
      <c r="H24" s="49"/>
      <c r="I24" s="49"/>
      <c r="J24" s="49"/>
      <c r="K24" s="49"/>
      <c r="L24" s="49"/>
      <c r="M24" s="49"/>
      <c r="N24" s="49"/>
      <c r="O24" s="13"/>
    </row>
    <row r="25" spans="1:15" ht="19.5" customHeight="1">
      <c r="A25" s="10"/>
      <c r="B25" s="11" t="s">
        <v>19</v>
      </c>
      <c r="C25" s="11"/>
      <c r="D25" s="11"/>
      <c r="E25" s="11"/>
      <c r="F25" s="11"/>
      <c r="G25" s="11"/>
      <c r="H25" s="11"/>
      <c r="I25" s="11"/>
      <c r="J25" s="11"/>
      <c r="K25" s="11"/>
      <c r="L25" s="11"/>
      <c r="M25" s="11"/>
      <c r="N25" s="5">
        <f>N15+N17+N19+N21+N23</f>
        <v>100000</v>
      </c>
      <c r="O25" s="15" t="s">
        <v>17</v>
      </c>
    </row>
    <row r="26" spans="1:15" ht="19.5" customHeight="1">
      <c r="A26" s="10"/>
      <c r="B26" s="11"/>
      <c r="C26" s="11"/>
      <c r="D26" s="11"/>
      <c r="E26" s="11"/>
      <c r="F26" s="11"/>
      <c r="G26" s="11"/>
      <c r="H26" s="11"/>
      <c r="I26" s="11"/>
      <c r="J26" s="11"/>
      <c r="K26" s="11"/>
      <c r="L26" s="11"/>
      <c r="M26" s="11"/>
      <c r="N26" s="11"/>
      <c r="O26" s="13"/>
    </row>
    <row r="27" spans="1:17" ht="19.5" customHeight="1">
      <c r="A27" s="10"/>
      <c r="B27" s="11" t="s">
        <v>20</v>
      </c>
      <c r="C27" s="11"/>
      <c r="D27" s="11"/>
      <c r="E27" s="11"/>
      <c r="F27" s="11"/>
      <c r="G27" s="11"/>
      <c r="H27" s="11"/>
      <c r="I27" s="11"/>
      <c r="J27" s="11"/>
      <c r="K27" s="11"/>
      <c r="L27" s="11"/>
      <c r="M27" s="11"/>
      <c r="N27" s="29">
        <f>IF(ISBLANK(N13-N25),"",IF(N13-N25&lt;0,0,N13-N25))</f>
        <v>0</v>
      </c>
      <c r="O27" s="15" t="s">
        <v>18</v>
      </c>
      <c r="Q27" s="30"/>
    </row>
    <row r="28" spans="1:15" ht="19.5" customHeight="1">
      <c r="A28" s="10"/>
      <c r="B28" s="49" t="s">
        <v>48</v>
      </c>
      <c r="C28" s="49"/>
      <c r="D28" s="49"/>
      <c r="E28" s="49"/>
      <c r="F28" s="49"/>
      <c r="G28" s="49"/>
      <c r="H28" s="49"/>
      <c r="I28" s="49"/>
      <c r="J28" s="49"/>
      <c r="K28" s="49"/>
      <c r="L28" s="49"/>
      <c r="M28" s="49"/>
      <c r="N28" s="49"/>
      <c r="O28" s="13"/>
    </row>
    <row r="29" spans="1:15" ht="19.5" customHeight="1">
      <c r="A29" s="4" t="s">
        <v>22</v>
      </c>
      <c r="B29" s="42" t="s">
        <v>21</v>
      </c>
      <c r="C29" s="42"/>
      <c r="D29" s="42"/>
      <c r="E29" s="42"/>
      <c r="F29" s="42"/>
      <c r="G29" s="42"/>
      <c r="H29" s="42"/>
      <c r="I29" s="42"/>
      <c r="J29" s="42"/>
      <c r="K29" s="42"/>
      <c r="L29" s="42"/>
      <c r="M29" s="42"/>
      <c r="N29" s="42"/>
      <c r="O29" s="43"/>
    </row>
    <row r="30" spans="1:15" ht="13.5">
      <c r="A30" s="17"/>
      <c r="B30" s="42"/>
      <c r="C30" s="42"/>
      <c r="D30" s="42"/>
      <c r="E30" s="42"/>
      <c r="F30" s="42"/>
      <c r="G30" s="42"/>
      <c r="H30" s="42"/>
      <c r="I30" s="42"/>
      <c r="J30" s="42"/>
      <c r="K30" s="42"/>
      <c r="L30" s="42"/>
      <c r="M30" s="42"/>
      <c r="N30" s="42"/>
      <c r="O30" s="43"/>
    </row>
    <row r="31" spans="1:15" ht="13.5">
      <c r="A31" s="17"/>
      <c r="B31" s="11" t="s">
        <v>30</v>
      </c>
      <c r="C31" s="11"/>
      <c r="D31" s="11"/>
      <c r="E31" s="11"/>
      <c r="F31" s="11"/>
      <c r="G31" s="11"/>
      <c r="H31" s="11"/>
      <c r="I31" s="11"/>
      <c r="J31" s="11"/>
      <c r="K31" s="11"/>
      <c r="L31" s="11"/>
      <c r="M31" s="11"/>
      <c r="N31" s="11"/>
      <c r="O31" s="12"/>
    </row>
    <row r="32" spans="1:15" ht="13.5">
      <c r="A32" s="17"/>
      <c r="B32" s="11" t="s">
        <v>31</v>
      </c>
      <c r="C32" s="11"/>
      <c r="D32" s="11"/>
      <c r="E32" s="11"/>
      <c r="F32" s="11"/>
      <c r="G32" s="11"/>
      <c r="H32" s="11"/>
      <c r="I32" s="11"/>
      <c r="J32" s="11"/>
      <c r="K32" s="11"/>
      <c r="L32" s="11"/>
      <c r="M32" s="11"/>
      <c r="N32" s="11"/>
      <c r="O32" s="12"/>
    </row>
    <row r="33" spans="1:15" ht="13.5">
      <c r="A33" s="17"/>
      <c r="B33" s="11"/>
      <c r="C33" s="11"/>
      <c r="D33" s="11"/>
      <c r="E33" s="11"/>
      <c r="F33" s="11"/>
      <c r="G33" s="11"/>
      <c r="H33" s="11"/>
      <c r="I33" s="11"/>
      <c r="J33" s="11"/>
      <c r="K33" s="11"/>
      <c r="L33" s="11"/>
      <c r="M33" s="11"/>
      <c r="N33" s="11"/>
      <c r="O33" s="12"/>
    </row>
    <row r="34" spans="1:15" ht="13.5">
      <c r="A34" s="4" t="s">
        <v>29</v>
      </c>
      <c r="B34" s="11" t="s">
        <v>46</v>
      </c>
      <c r="C34" s="11"/>
      <c r="D34" s="11"/>
      <c r="E34" s="11"/>
      <c r="F34" s="11"/>
      <c r="G34" s="11"/>
      <c r="H34" s="11"/>
      <c r="I34" s="11"/>
      <c r="J34" s="11"/>
      <c r="K34" s="11"/>
      <c r="L34" s="11"/>
      <c r="M34" s="11"/>
      <c r="N34" s="11"/>
      <c r="O34" s="12"/>
    </row>
    <row r="35" spans="1:15" ht="13.5">
      <c r="A35" s="17"/>
      <c r="B35" s="11"/>
      <c r="C35" s="11"/>
      <c r="D35" s="11"/>
      <c r="E35" s="11"/>
      <c r="F35" s="11"/>
      <c r="G35" s="11"/>
      <c r="H35" s="11"/>
      <c r="I35" s="11"/>
      <c r="J35" s="11"/>
      <c r="K35" s="11"/>
      <c r="L35" s="11"/>
      <c r="M35" s="11"/>
      <c r="N35" s="11"/>
      <c r="O35" s="12"/>
    </row>
    <row r="36" spans="1:15" ht="13.5">
      <c r="A36" s="4" t="s">
        <v>23</v>
      </c>
      <c r="B36" s="42" t="s">
        <v>39</v>
      </c>
      <c r="C36" s="42"/>
      <c r="D36" s="42"/>
      <c r="E36" s="42"/>
      <c r="F36" s="42"/>
      <c r="G36" s="42"/>
      <c r="H36" s="42"/>
      <c r="I36" s="42"/>
      <c r="J36" s="42"/>
      <c r="K36" s="42"/>
      <c r="L36" s="42"/>
      <c r="M36" s="42"/>
      <c r="N36" s="42"/>
      <c r="O36" s="43"/>
    </row>
    <row r="37" spans="1:15" ht="13.5">
      <c r="A37" s="17"/>
      <c r="B37" s="42"/>
      <c r="C37" s="42"/>
      <c r="D37" s="42"/>
      <c r="E37" s="42"/>
      <c r="F37" s="42"/>
      <c r="G37" s="42"/>
      <c r="H37" s="42"/>
      <c r="I37" s="42"/>
      <c r="J37" s="42"/>
      <c r="K37" s="42"/>
      <c r="L37" s="42"/>
      <c r="M37" s="42"/>
      <c r="N37" s="42"/>
      <c r="O37" s="43"/>
    </row>
    <row r="38" spans="1:15" ht="13.5">
      <c r="A38" s="17"/>
      <c r="B38" s="42"/>
      <c r="C38" s="42"/>
      <c r="D38" s="42"/>
      <c r="E38" s="42"/>
      <c r="F38" s="42"/>
      <c r="G38" s="42"/>
      <c r="H38" s="42"/>
      <c r="I38" s="42"/>
      <c r="J38" s="42"/>
      <c r="K38" s="42"/>
      <c r="L38" s="42"/>
      <c r="M38" s="42"/>
      <c r="N38" s="42"/>
      <c r="O38" s="43"/>
    </row>
    <row r="39" spans="1:15" ht="13.5">
      <c r="A39" s="4"/>
      <c r="B39" s="11"/>
      <c r="C39" s="11"/>
      <c r="D39" s="11"/>
      <c r="E39" s="11"/>
      <c r="F39" s="11"/>
      <c r="G39" s="11"/>
      <c r="H39" s="11"/>
      <c r="I39" s="11"/>
      <c r="J39" s="11"/>
      <c r="K39" s="11"/>
      <c r="L39" s="11"/>
      <c r="M39" s="11"/>
      <c r="N39" s="11"/>
      <c r="O39" s="12"/>
    </row>
    <row r="40" spans="1:15" ht="13.5">
      <c r="A40" s="4" t="s">
        <v>24</v>
      </c>
      <c r="B40" s="42" t="s">
        <v>40</v>
      </c>
      <c r="C40" s="42"/>
      <c r="D40" s="42"/>
      <c r="E40" s="42"/>
      <c r="F40" s="42"/>
      <c r="G40" s="42"/>
      <c r="H40" s="42"/>
      <c r="I40" s="42"/>
      <c r="J40" s="42"/>
      <c r="K40" s="42"/>
      <c r="L40" s="42"/>
      <c r="M40" s="42"/>
      <c r="N40" s="42"/>
      <c r="O40" s="43"/>
    </row>
    <row r="41" spans="1:15" ht="13.5">
      <c r="A41" s="4"/>
      <c r="B41" s="42"/>
      <c r="C41" s="42"/>
      <c r="D41" s="42"/>
      <c r="E41" s="42"/>
      <c r="F41" s="42"/>
      <c r="G41" s="42"/>
      <c r="H41" s="42"/>
      <c r="I41" s="42"/>
      <c r="J41" s="42"/>
      <c r="K41" s="42"/>
      <c r="L41" s="42"/>
      <c r="M41" s="42"/>
      <c r="N41" s="42"/>
      <c r="O41" s="43"/>
    </row>
    <row r="42" spans="1:15" ht="13.5">
      <c r="A42" s="10"/>
      <c r="B42" s="44"/>
      <c r="C42" s="44"/>
      <c r="D42" s="44"/>
      <c r="E42" s="44"/>
      <c r="F42" s="44"/>
      <c r="G42" s="44"/>
      <c r="H42" s="44"/>
      <c r="I42" s="44"/>
      <c r="J42" s="44"/>
      <c r="K42" s="44"/>
      <c r="L42" s="44"/>
      <c r="M42" s="44"/>
      <c r="N42" s="44"/>
      <c r="O42" s="45"/>
    </row>
    <row r="43" spans="1:15" ht="13.5">
      <c r="A43" s="10"/>
      <c r="B43" s="11"/>
      <c r="C43" s="11"/>
      <c r="D43" s="11"/>
      <c r="E43" s="11"/>
      <c r="F43" s="11"/>
      <c r="G43" s="11"/>
      <c r="H43" s="11"/>
      <c r="I43" s="11"/>
      <c r="J43" s="11"/>
      <c r="K43" s="11"/>
      <c r="L43" s="11"/>
      <c r="M43" s="11"/>
      <c r="N43" s="11"/>
      <c r="O43" s="12"/>
    </row>
    <row r="44" spans="1:15" ht="13.5">
      <c r="A44" s="4" t="s">
        <v>25</v>
      </c>
      <c r="B44" s="42" t="s">
        <v>41</v>
      </c>
      <c r="C44" s="42"/>
      <c r="D44" s="42"/>
      <c r="E44" s="42"/>
      <c r="F44" s="42"/>
      <c r="G44" s="42"/>
      <c r="H44" s="42"/>
      <c r="I44" s="42"/>
      <c r="J44" s="42"/>
      <c r="K44" s="42"/>
      <c r="L44" s="42"/>
      <c r="M44" s="42"/>
      <c r="N44" s="42"/>
      <c r="O44" s="43"/>
    </row>
    <row r="45" spans="1:15" ht="13.5">
      <c r="A45" s="10"/>
      <c r="B45" s="42"/>
      <c r="C45" s="42"/>
      <c r="D45" s="42"/>
      <c r="E45" s="42"/>
      <c r="F45" s="42"/>
      <c r="G45" s="42"/>
      <c r="H45" s="42"/>
      <c r="I45" s="42"/>
      <c r="J45" s="42"/>
      <c r="K45" s="42"/>
      <c r="L45" s="42"/>
      <c r="M45" s="42"/>
      <c r="N45" s="42"/>
      <c r="O45" s="43"/>
    </row>
    <row r="46" spans="1:15" ht="13.5">
      <c r="A46" s="10"/>
      <c r="B46" s="11"/>
      <c r="C46" s="11"/>
      <c r="D46" s="11"/>
      <c r="E46" s="11"/>
      <c r="F46" s="11"/>
      <c r="G46" s="11"/>
      <c r="H46" s="11"/>
      <c r="I46" s="11"/>
      <c r="J46" s="11"/>
      <c r="K46" s="11"/>
      <c r="L46" s="11"/>
      <c r="M46" s="11"/>
      <c r="N46" s="11"/>
      <c r="O46" s="12"/>
    </row>
    <row r="47" spans="1:15" ht="13.5">
      <c r="A47" s="4" t="s">
        <v>26</v>
      </c>
      <c r="B47" s="42" t="s">
        <v>32</v>
      </c>
      <c r="C47" s="42"/>
      <c r="D47" s="42"/>
      <c r="E47" s="42"/>
      <c r="F47" s="42"/>
      <c r="G47" s="42"/>
      <c r="H47" s="42"/>
      <c r="I47" s="42"/>
      <c r="J47" s="42"/>
      <c r="K47" s="42"/>
      <c r="L47" s="42"/>
      <c r="M47" s="42"/>
      <c r="N47" s="42"/>
      <c r="O47" s="43"/>
    </row>
    <row r="48" spans="1:15" ht="13.5">
      <c r="A48" s="10"/>
      <c r="B48" s="42"/>
      <c r="C48" s="42"/>
      <c r="D48" s="42"/>
      <c r="E48" s="42"/>
      <c r="F48" s="42"/>
      <c r="G48" s="42"/>
      <c r="H48" s="42"/>
      <c r="I48" s="42"/>
      <c r="J48" s="42"/>
      <c r="K48" s="42"/>
      <c r="L48" s="42"/>
      <c r="M48" s="42"/>
      <c r="N48" s="42"/>
      <c r="O48" s="43"/>
    </row>
    <row r="49" spans="1:15" ht="13.5">
      <c r="A49" s="4"/>
      <c r="B49" s="11"/>
      <c r="C49" s="11"/>
      <c r="D49" s="11"/>
      <c r="E49" s="11"/>
      <c r="F49" s="11"/>
      <c r="G49" s="11"/>
      <c r="H49" s="11"/>
      <c r="I49" s="11"/>
      <c r="J49" s="11"/>
      <c r="K49" s="11"/>
      <c r="L49" s="11"/>
      <c r="M49" s="11"/>
      <c r="N49" s="11"/>
      <c r="O49" s="12"/>
    </row>
    <row r="50" spans="1:15" ht="13.5">
      <c r="A50" s="4" t="s">
        <v>27</v>
      </c>
      <c r="B50" s="42" t="s">
        <v>33</v>
      </c>
      <c r="C50" s="42"/>
      <c r="D50" s="42"/>
      <c r="E50" s="42"/>
      <c r="F50" s="42"/>
      <c r="G50" s="42"/>
      <c r="H50" s="42"/>
      <c r="I50" s="42"/>
      <c r="J50" s="42"/>
      <c r="K50" s="42"/>
      <c r="L50" s="42"/>
      <c r="M50" s="42"/>
      <c r="N50" s="42"/>
      <c r="O50" s="43"/>
    </row>
    <row r="51" spans="1:15" ht="13.5">
      <c r="A51" s="4"/>
      <c r="B51" s="42"/>
      <c r="C51" s="42"/>
      <c r="D51" s="42"/>
      <c r="E51" s="42"/>
      <c r="F51" s="42"/>
      <c r="G51" s="42"/>
      <c r="H51" s="42"/>
      <c r="I51" s="42"/>
      <c r="J51" s="42"/>
      <c r="K51" s="42"/>
      <c r="L51" s="42"/>
      <c r="M51" s="42"/>
      <c r="N51" s="42"/>
      <c r="O51" s="43"/>
    </row>
    <row r="52" spans="1:15" ht="13.5">
      <c r="A52" s="4"/>
      <c r="B52" s="11"/>
      <c r="C52" s="11"/>
      <c r="D52" s="11"/>
      <c r="E52" s="11"/>
      <c r="F52" s="11"/>
      <c r="G52" s="11"/>
      <c r="H52" s="11"/>
      <c r="I52" s="11"/>
      <c r="J52" s="11"/>
      <c r="K52" s="11"/>
      <c r="L52" s="11"/>
      <c r="M52" s="11"/>
      <c r="N52" s="11"/>
      <c r="O52" s="12"/>
    </row>
    <row r="53" spans="1:15" ht="13.5">
      <c r="A53" s="4" t="s">
        <v>28</v>
      </c>
      <c r="B53" s="42" t="s">
        <v>34</v>
      </c>
      <c r="C53" s="42"/>
      <c r="D53" s="42"/>
      <c r="E53" s="42"/>
      <c r="F53" s="42"/>
      <c r="G53" s="42"/>
      <c r="H53" s="42"/>
      <c r="I53" s="42"/>
      <c r="J53" s="42"/>
      <c r="K53" s="42"/>
      <c r="L53" s="42"/>
      <c r="M53" s="42"/>
      <c r="N53" s="42"/>
      <c r="O53" s="43"/>
    </row>
    <row r="54" spans="1:15" ht="13.5">
      <c r="A54" s="10"/>
      <c r="B54" s="42"/>
      <c r="C54" s="42"/>
      <c r="D54" s="42"/>
      <c r="E54" s="42"/>
      <c r="F54" s="42"/>
      <c r="G54" s="42"/>
      <c r="H54" s="42"/>
      <c r="I54" s="42"/>
      <c r="J54" s="42"/>
      <c r="K54" s="42"/>
      <c r="L54" s="42"/>
      <c r="M54" s="42"/>
      <c r="N54" s="42"/>
      <c r="O54" s="43"/>
    </row>
    <row r="55" spans="1:15" ht="13.5">
      <c r="A55" s="18"/>
      <c r="B55" s="19"/>
      <c r="C55" s="19"/>
      <c r="D55" s="19"/>
      <c r="E55" s="19"/>
      <c r="F55" s="19"/>
      <c r="G55" s="19"/>
      <c r="H55" s="19"/>
      <c r="I55" s="19"/>
      <c r="J55" s="19"/>
      <c r="K55" s="19"/>
      <c r="L55" s="19"/>
      <c r="M55" s="19"/>
      <c r="N55" s="19"/>
      <c r="O55" s="20"/>
    </row>
  </sheetData>
  <sheetProtection/>
  <mergeCells count="30">
    <mergeCell ref="B44:O45"/>
    <mergeCell ref="B47:O48"/>
    <mergeCell ref="B50:O51"/>
    <mergeCell ref="B53:O54"/>
    <mergeCell ref="H17:K17"/>
    <mergeCell ref="H18:K18"/>
    <mergeCell ref="H19:K19"/>
    <mergeCell ref="B29:O30"/>
    <mergeCell ref="B36:O38"/>
    <mergeCell ref="B28:N28"/>
    <mergeCell ref="E6:H6"/>
    <mergeCell ref="B7:C7"/>
    <mergeCell ref="E7:H7"/>
    <mergeCell ref="B40:O42"/>
    <mergeCell ref="B9:O9"/>
    <mergeCell ref="B10:O11"/>
    <mergeCell ref="H13:K13"/>
    <mergeCell ref="H15:K15"/>
    <mergeCell ref="H16:K16"/>
    <mergeCell ref="B24:N24"/>
    <mergeCell ref="B2:H2"/>
    <mergeCell ref="J2:N3"/>
    <mergeCell ref="B3:C3"/>
    <mergeCell ref="E3:H3"/>
    <mergeCell ref="B4:C4"/>
    <mergeCell ref="E4:H4"/>
    <mergeCell ref="J4:N6"/>
    <mergeCell ref="B5:C5"/>
    <mergeCell ref="E5:H5"/>
    <mergeCell ref="B6:C6"/>
  </mergeCells>
  <printOptions/>
  <pageMargins left="0.5905511811023623" right="0.5905511811023623"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ワールドカップ</dc:creator>
  <cp:keywords/>
  <dc:description/>
  <cp:lastModifiedBy>user</cp:lastModifiedBy>
  <cp:lastPrinted>2020-10-13T02:08:23Z</cp:lastPrinted>
  <dcterms:created xsi:type="dcterms:W3CDTF">2003-03-10T00:50:16Z</dcterms:created>
  <dcterms:modified xsi:type="dcterms:W3CDTF">2020-10-14T05:54:27Z</dcterms:modified>
  <cp:category/>
  <cp:version/>
  <cp:contentType/>
  <cp:contentStatus/>
</cp:coreProperties>
</file>