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12.65\NAS03$\7412\Desktop\請求書 改修やり取りメモ\"/>
    </mc:Choice>
  </mc:AlternateContent>
  <xr:revisionPtr revIDLastSave="0" documentId="13_ncr:1_{D8C42DB7-5841-4CC2-88BE-BC68C1B0DAB3}" xr6:coauthVersionLast="36" xr6:coauthVersionMax="36" xr10:uidLastSave="{00000000-0000-0000-0000-000000000000}"/>
  <bookViews>
    <workbookView xWindow="0" yWindow="0" windowWidth="19200" windowHeight="11370" tabRatio="838" xr2:uid="{00000000-000D-0000-FFFF-FFFF00000000}"/>
  </bookViews>
  <sheets>
    <sheet name="請求書(役務委託)作成例" sheetId="9" r:id="rId1"/>
    <sheet name="請求書R6～(ベース様式)" sheetId="10" r:id="rId2"/>
    <sheet name="【参考】統一様式 請求書＋記載例(大分県HPより)" sheetId="6" r:id="rId3"/>
  </sheets>
  <definedNames>
    <definedName name="_xlnm.Print_Area" localSheetId="2">'【参考】統一様式 請求書＋記載例(大分県HPより)'!$A$1:$AI$60</definedName>
    <definedName name="_xlnm.Print_Area" localSheetId="0">'請求書(役務委託)作成例'!$A:$AI</definedName>
    <definedName name="_xlnm.Print_Area" localSheetId="1">'請求書R6～(ベース様式)'!$A:$AI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0" l="1"/>
  <c r="M34" i="10"/>
  <c r="M32" i="10"/>
  <c r="M30" i="10"/>
  <c r="B30" i="10"/>
  <c r="M28" i="10"/>
  <c r="L21" i="10"/>
  <c r="B21" i="10"/>
  <c r="I18" i="10"/>
  <c r="N32" i="9" l="1"/>
  <c r="M32" i="9" s="1"/>
  <c r="B34" i="9"/>
  <c r="B32" i="9"/>
  <c r="H32" i="9"/>
  <c r="Y32" i="9"/>
  <c r="H30" i="9"/>
  <c r="BA15" i="9"/>
  <c r="BA14" i="9"/>
  <c r="BA13" i="9"/>
  <c r="BA12" i="9"/>
  <c r="BA11" i="9"/>
  <c r="BA10" i="9"/>
  <c r="BA9" i="9"/>
  <c r="BA8" i="9"/>
  <c r="BA7" i="9"/>
  <c r="BA6" i="9"/>
  <c r="BA5" i="9"/>
  <c r="BA4" i="9"/>
  <c r="BA3" i="9"/>
  <c r="BA2" i="9"/>
  <c r="B30" i="9"/>
  <c r="B36" i="9"/>
  <c r="M30" i="9"/>
  <c r="M28" i="9"/>
  <c r="L21" i="9"/>
  <c r="B21" i="9"/>
  <c r="K19" i="9"/>
  <c r="I19" i="9" s="1"/>
  <c r="I18" i="9"/>
  <c r="AK1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AA2" authorId="0" shapeId="0" xr:uid="{8BD97879-5D50-479D-A93C-A227D4FAE2C5}">
      <text>
        <r>
          <rPr>
            <b/>
            <sz val="9"/>
            <color indexed="81"/>
            <rFont val="BIZ UDPゴシック"/>
            <family val="3"/>
            <charset val="128"/>
          </rPr>
          <t>「YYYY/MM/DD」形式で入力すると和暦変換します。
入力例：2003/06/06　⇒　「平成15年6月6日」表示</t>
        </r>
      </text>
    </comment>
    <comment ref="A5" authorId="1" shapeId="0" xr:uid="{A0A2E572-246B-487E-8AC2-0CF5A8F07AC3}">
      <text>
        <r>
          <rPr>
            <b/>
            <sz val="16"/>
            <color indexed="81"/>
            <rFont val="BIZ UDPゴシック"/>
            <family val="3"/>
            <charset val="128"/>
          </rPr>
          <t>請求書の種別を選択or入力</t>
        </r>
      </text>
    </comment>
    <comment ref="A8" authorId="1" shapeId="0" xr:uid="{1A40536F-18CF-45CB-B685-3BDFCBC32A92}">
      <text>
        <r>
          <rPr>
            <b/>
            <sz val="9"/>
            <color indexed="81"/>
            <rFont val="BIZ UDPゴシック"/>
            <family val="3"/>
            <charset val="128"/>
          </rPr>
          <t>水道事業契約で発注の場合は表示させてください。</t>
        </r>
      </text>
    </comment>
    <comment ref="AZ19" authorId="1" shapeId="0" xr:uid="{184B1A66-BC73-402A-BB3C-74BD16F86F91}">
      <text>
        <r>
          <rPr>
            <b/>
            <sz val="9"/>
            <color indexed="81"/>
            <rFont val="BIZ UDPゴシック"/>
            <family val="3"/>
            <charset val="128"/>
          </rPr>
          <t>物品か役務委託かを選択
（工事・コンサルは別様式）</t>
        </r>
      </text>
    </comment>
    <comment ref="AA25" authorId="1" shapeId="0" xr:uid="{5A0E2090-60CA-459D-BEC1-226A5D24C297}">
      <text>
        <r>
          <rPr>
            <b/>
            <sz val="9"/>
            <color indexed="81"/>
            <rFont val="BIZ UDPゴシック"/>
            <family val="3"/>
            <charset val="128"/>
          </rPr>
          <t>単価契約の場合は表示させる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8" authorId="0" shapeId="0" xr:uid="{3487BB5D-8A7A-41A9-8828-7A1DEA36821C}">
      <text>
        <r>
          <rPr>
            <b/>
            <sz val="9"/>
            <color indexed="81"/>
            <rFont val="BIZ UDPゴシック"/>
            <family val="3"/>
            <charset val="128"/>
          </rPr>
          <t>水道事業契約で発注の場合は表示させてください。</t>
        </r>
      </text>
    </comment>
    <comment ref="AZ19" authorId="0" shapeId="0" xr:uid="{836F5A24-2569-4091-95F9-4FFDD975EECB}">
      <text>
        <r>
          <rPr>
            <sz val="14"/>
            <color indexed="81"/>
            <rFont val="BIZ UDPゴシック"/>
            <family val="3"/>
            <charset val="128"/>
          </rPr>
          <t>工事
委託
物品
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0A2D4FD-6201-4E47-ADAB-C52EA4178B65}">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<sst xmlns="http://schemas.openxmlformats.org/spreadsheetml/2006/main" count="151" uniqueCount="110">
  <si>
    <t>下記のとおり請求します。</t>
    <phoneticPr fontId="3"/>
  </si>
  <si>
    <t>請求金額</t>
    <phoneticPr fontId="3"/>
  </si>
  <si>
    <t>部分払金額</t>
    <rPh sb="0" eb="2">
      <t>ブブン</t>
    </rPh>
    <rPh sb="2" eb="3">
      <t>ハラ</t>
    </rPh>
    <phoneticPr fontId="3"/>
  </si>
  <si>
    <t>差引残余金額</t>
    <rPh sb="0" eb="2">
      <t>サシヒキ</t>
    </rPh>
    <rPh sb="2" eb="4">
      <t>ザンヨ</t>
    </rPh>
    <rPh sb="4" eb="6">
      <t>キンガク</t>
    </rPh>
    <phoneticPr fontId="3"/>
  </si>
  <si>
    <t>(注)1．</t>
    <phoneticPr fontId="5"/>
  </si>
  <si>
    <t>令和　　年　　月　　日</t>
    <rPh sb="0" eb="2">
      <t>レイワ</t>
    </rPh>
    <rPh sb="4" eb="5">
      <t>ネン</t>
    </rPh>
    <rPh sb="7" eb="8">
      <t>ツキ</t>
    </rPh>
    <rPh sb="10" eb="11">
      <t>ニチ</t>
    </rPh>
    <phoneticPr fontId="2"/>
  </si>
  <si>
    <t>様</t>
    <rPh sb="0" eb="1">
      <t>サマ</t>
    </rPh>
    <phoneticPr fontId="3"/>
  </si>
  <si>
    <t>臼杵市長　　中　野　五　郎</t>
    <rPh sb="0" eb="4">
      <t>ウスキシチョウ</t>
    </rPh>
    <rPh sb="6" eb="7">
      <t>ナカ</t>
    </rPh>
    <rPh sb="8" eb="9">
      <t>ノ</t>
    </rPh>
    <rPh sb="10" eb="11">
      <t>イ</t>
    </rPh>
    <rPh sb="12" eb="13">
      <t>ロウ</t>
    </rPh>
    <phoneticPr fontId="2"/>
  </si>
  <si>
    <t>印</t>
    <rPh sb="0" eb="1">
      <t>イン</t>
    </rPh>
    <phoneticPr fontId="2"/>
  </si>
  <si>
    <t>請求書　</t>
    <rPh sb="0" eb="3">
      <t>セイキュウショ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</si>
  <si>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</si>
  <si>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</si>
  <si>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</si>
  <si>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登録番号：</t>
    <rPh sb="0" eb="2">
      <t>トウロク</t>
    </rPh>
    <rPh sb="2" eb="4">
      <t>バンゴウ</t>
    </rPh>
    <phoneticPr fontId="2"/>
  </si>
  <si>
    <t xml:space="preserve">（ </t>
    <phoneticPr fontId="2"/>
  </si>
  <si>
    <t xml:space="preserve"> ）</t>
    <phoneticPr fontId="2"/>
  </si>
  <si>
    <t>契約日:</t>
    <rPh sb="0" eb="3">
      <t>ケイヤクヒ</t>
    </rPh>
    <phoneticPr fontId="2"/>
  </si>
  <si>
    <t>（※当初契約の締結日）</t>
    <rPh sb="2" eb="6">
      <t>トウショケイヤク</t>
    </rPh>
    <rPh sb="7" eb="10">
      <t>テイケツヒ</t>
    </rPh>
    <phoneticPr fontId="2"/>
  </si>
  <si>
    <r>
      <t>請求者</t>
    </r>
    <r>
      <rPr>
        <u/>
        <sz val="9"/>
        <rFont val="BIZ UDP明朝 Medium"/>
        <family val="1"/>
        <charset val="128"/>
      </rPr>
      <t>（発行者）</t>
    </r>
    <rPh sb="0" eb="3">
      <t>セイキュウシャ</t>
    </rPh>
    <rPh sb="4" eb="7">
      <t>ハッコウシャ</t>
    </rPh>
    <phoneticPr fontId="2"/>
  </si>
  <si>
    <t>振込希望金融機関</t>
    <phoneticPr fontId="2"/>
  </si>
  <si>
    <t>名称：</t>
    <rPh sb="0" eb="2">
      <t>メイショウ</t>
    </rPh>
    <phoneticPr fontId="2"/>
  </si>
  <si>
    <t>預金の種別：</t>
    <phoneticPr fontId="2"/>
  </si>
  <si>
    <t>口座番号：</t>
    <phoneticPr fontId="2"/>
  </si>
  <si>
    <t>口座名義：</t>
    <phoneticPr fontId="2"/>
  </si>
  <si>
    <t>（支店名）</t>
    <rPh sb="1" eb="4">
      <t>シテンメイ</t>
    </rPh>
    <phoneticPr fontId="2"/>
  </si>
  <si>
    <t>支店</t>
  </si>
  <si>
    <t>T1234567890123</t>
    <phoneticPr fontId="2"/>
  </si>
  <si>
    <t>フリガナ：</t>
    <phoneticPr fontId="2"/>
  </si>
  <si>
    <t>※市の一般会計ではインボイス対応の必要がありませんので、対応不要版の通常請求書で大丈夫です。</t>
    <rPh sb="1" eb="2">
      <t>シ</t>
    </rPh>
    <rPh sb="3" eb="7">
      <t>イッパンカイケイ</t>
    </rPh>
    <rPh sb="14" eb="16">
      <t>タイオウ</t>
    </rPh>
    <rPh sb="17" eb="19">
      <t>ヒツヨウ</t>
    </rPh>
    <rPh sb="28" eb="30">
      <t>タイオウ</t>
    </rPh>
    <rPh sb="30" eb="32">
      <t>フヨウ</t>
    </rPh>
    <rPh sb="32" eb="33">
      <t>バン</t>
    </rPh>
    <rPh sb="34" eb="36">
      <t>ツウジョウ</t>
    </rPh>
    <rPh sb="36" eb="38">
      <t>セイキュウ</t>
    </rPh>
    <rPh sb="38" eb="39">
      <t>ショ</t>
    </rPh>
    <rPh sb="40" eb="43">
      <t>ダイジョウブ</t>
    </rPh>
    <phoneticPr fontId="2"/>
  </si>
  <si>
    <t>適用税率：</t>
    <rPh sb="0" eb="4">
      <t>テキヨウゼイリツ</t>
    </rPh>
    <phoneticPr fontId="2"/>
  </si>
  <si>
    <t>％</t>
    <phoneticPr fontId="2"/>
  </si>
  <si>
    <t>うち消費税額等:</t>
    <rPh sb="2" eb="7">
      <t>ショウヒゼイガクトウ</t>
    </rPh>
    <phoneticPr fontId="2"/>
  </si>
  <si>
    <t>※臼杵市では通常「インボイス登録番号等」は不要です。詳しくは業務担当者にご確認ください。</t>
    <rPh sb="1" eb="4">
      <t>ウスキシ</t>
    </rPh>
    <rPh sb="6" eb="8">
      <t>ツウジョウ</t>
    </rPh>
    <rPh sb="21" eb="23">
      <t>フヨウ</t>
    </rPh>
    <rPh sb="26" eb="27">
      <t>クワ</t>
    </rPh>
    <rPh sb="30" eb="35">
      <t>ギョウムタントウシャ</t>
    </rPh>
    <rPh sb="37" eb="39">
      <t>カクニン</t>
    </rPh>
    <phoneticPr fontId="2"/>
  </si>
  <si>
    <t>請負代金額</t>
    <rPh sb="0" eb="2">
      <t>ウケオイ</t>
    </rPh>
    <rPh sb="2" eb="3">
      <t>ダイ</t>
    </rPh>
    <rPh sb="3" eb="5">
      <t>キンガク</t>
    </rPh>
    <phoneticPr fontId="6"/>
  </si>
  <si>
    <t>摘 要</t>
    <rPh sb="0" eb="1">
      <t>テキ</t>
    </rPh>
    <rPh sb="2" eb="3">
      <t>ヨウ</t>
    </rPh>
    <phoneticPr fontId="2"/>
  </si>
  <si>
    <t>対応不要版</t>
  </si>
  <si>
    <t>※臼杵市記載欄</t>
    <rPh sb="1" eb="4">
      <t>ウスキシ</t>
    </rPh>
    <rPh sb="4" eb="7">
      <t>キサイラン</t>
    </rPh>
    <phoneticPr fontId="2"/>
  </si>
  <si>
    <t>確認者</t>
    <rPh sb="0" eb="3">
      <t>カクニンシャ</t>
    </rPh>
    <phoneticPr fontId="2"/>
  </si>
  <si>
    <t>様式内（　　　）には前払金、中間前払金、第　回部分払金、部分引渡しに係る請負代金、完成代金、契約保証金の還付などの種別を記入すること。</t>
    <rPh sb="0" eb="2">
      <t>ヨウシキ</t>
    </rPh>
    <rPh sb="2" eb="3">
      <t>ナイ</t>
    </rPh>
    <rPh sb="20" eb="21">
      <t>ダイ</t>
    </rPh>
    <rPh sb="22" eb="23">
      <t>カイ</t>
    </rPh>
    <rPh sb="28" eb="30">
      <t>ブブン</t>
    </rPh>
    <rPh sb="30" eb="32">
      <t>ヒキワタ</t>
    </rPh>
    <rPh sb="34" eb="35">
      <t>カカ</t>
    </rPh>
    <rPh sb="36" eb="38">
      <t>ウケオ</t>
    </rPh>
    <rPh sb="38" eb="40">
      <t>ダイキン</t>
    </rPh>
    <rPh sb="46" eb="51">
      <t>ケイヤクホショウキン</t>
    </rPh>
    <rPh sb="52" eb="54">
      <t>カンプ</t>
    </rPh>
    <rPh sb="57" eb="59">
      <t>シュベツ</t>
    </rPh>
    <phoneticPr fontId="3"/>
  </si>
  <si>
    <t>（参考）↓インボイス対応選択</t>
    <rPh sb="1" eb="3">
      <t>サンコウ</t>
    </rPh>
    <rPh sb="10" eb="12">
      <t>タイオウ</t>
    </rPh>
    <rPh sb="12" eb="14">
      <t>センタク</t>
    </rPh>
    <phoneticPr fontId="2"/>
  </si>
  <si>
    <t>種別選択↓</t>
    <rPh sb="0" eb="2">
      <t>シュベツ</t>
    </rPh>
    <rPh sb="2" eb="4">
      <t>センタク</t>
    </rPh>
    <phoneticPr fontId="2"/>
  </si>
  <si>
    <t>印</t>
    <rPh sb="0" eb="1">
      <t>イン</t>
    </rPh>
    <phoneticPr fontId="3"/>
  </si>
  <si>
    <t>年月日：</t>
    <rPh sb="0" eb="3">
      <t>ネンガッピ</t>
    </rPh>
    <phoneticPr fontId="3"/>
  </si>
  <si>
    <t>請求書</t>
    <rPh sb="0" eb="3">
      <t>セイキュウショ</t>
    </rPh>
    <phoneticPr fontId="3"/>
  </si>
  <si>
    <t>（</t>
    <phoneticPr fontId="3"/>
  </si>
  <si>
    <t>）</t>
    <phoneticPr fontId="3"/>
  </si>
  <si>
    <t>発注者</t>
    <rPh sb="0" eb="3">
      <t>ハッチュウシャ</t>
    </rPh>
    <phoneticPr fontId="6"/>
  </si>
  <si>
    <t>殿</t>
    <rPh sb="0" eb="1">
      <t>トノ</t>
    </rPh>
    <phoneticPr fontId="3"/>
  </si>
  <si>
    <t>請求者　（住所）</t>
    <phoneticPr fontId="3"/>
  </si>
  <si>
    <t>（氏名）</t>
    <phoneticPr fontId="3"/>
  </si>
  <si>
    <t>￥</t>
  </si>
  <si>
    <t>ただし、次の工事の(</t>
    <phoneticPr fontId="3"/>
  </si>
  <si>
    <t>)として</t>
    <phoneticPr fontId="3"/>
  </si>
  <si>
    <t>工事名</t>
  </si>
  <si>
    <t>契約日</t>
  </si>
  <si>
    <t>請負代金額</t>
    <rPh sb="0" eb="2">
      <t>ウケオ</t>
    </rPh>
    <rPh sb="2" eb="4">
      <t>ダイキン</t>
    </rPh>
    <phoneticPr fontId="6"/>
  </si>
  <si>
    <t>￥</t>
    <phoneticPr fontId="3"/>
  </si>
  <si>
    <t>前払金額（中間前払金含む）</t>
    <rPh sb="5" eb="7">
      <t>チュウカン</t>
    </rPh>
    <rPh sb="7" eb="10">
      <t>マエハライキン</t>
    </rPh>
    <rPh sb="10" eb="11">
      <t>フク</t>
    </rPh>
    <phoneticPr fontId="3"/>
  </si>
  <si>
    <t>振込希望金融機関名</t>
  </si>
  <si>
    <t>店</t>
  </si>
  <si>
    <t>預金の種別</t>
  </si>
  <si>
    <t>口座番号</t>
  </si>
  <si>
    <t>口座名義</t>
  </si>
  <si>
    <t>（　　　）には前払金、中間前払金、第　回部分払金、部分引渡しに係る請負代金、完成代金の別を記入すること。</t>
    <rPh sb="17" eb="18">
      <t>ダイ</t>
    </rPh>
    <rPh sb="19" eb="20">
      <t>カイ</t>
    </rPh>
    <rPh sb="25" eb="27">
      <t>ブブン</t>
    </rPh>
    <rPh sb="27" eb="29">
      <t>ヒキワタ</t>
    </rPh>
    <rPh sb="31" eb="32">
      <t>カカ</t>
    </rPh>
    <rPh sb="33" eb="35">
      <t>ウケオ</t>
    </rPh>
    <rPh sb="35" eb="37">
      <t>ダイキン</t>
    </rPh>
    <phoneticPr fontId="3"/>
  </si>
  <si>
    <t>※金額の訂正等がある請求書は受付できませんので、ご注意ください。</t>
    <rPh sb="1" eb="3">
      <t>キンガク</t>
    </rPh>
    <rPh sb="4" eb="6">
      <t>テイセイ</t>
    </rPh>
    <rPh sb="6" eb="7">
      <t>トウ</t>
    </rPh>
    <rPh sb="10" eb="13">
      <t>セイキュウショ</t>
    </rPh>
    <rPh sb="14" eb="16">
      <t>ウケツケ</t>
    </rPh>
    <rPh sb="25" eb="27">
      <t>チュウイ</t>
    </rPh>
    <phoneticPr fontId="2"/>
  </si>
  <si>
    <t>※左記の記載は、契約書の件名表記と同一になるようにしてください。</t>
    <rPh sb="1" eb="3">
      <t>サキ</t>
    </rPh>
    <rPh sb="4" eb="6">
      <t>キサイ</t>
    </rPh>
    <rPh sb="8" eb="11">
      <t>ケイヤクショ</t>
    </rPh>
    <rPh sb="12" eb="14">
      <t>ケンメイ</t>
    </rPh>
    <rPh sb="14" eb="16">
      <t>ヒョウキ</t>
    </rPh>
    <rPh sb="17" eb="19">
      <t>ドウイツ</t>
    </rPh>
    <phoneticPr fontId="2"/>
  </si>
  <si>
    <t>　件名　：</t>
    <rPh sb="1" eb="3">
      <t>ケンメイ</t>
    </rPh>
    <phoneticPr fontId="2"/>
  </si>
  <si>
    <t>一括払い</t>
    <rPh sb="0" eb="2">
      <t>イッカツ</t>
    </rPh>
    <rPh sb="2" eb="3">
      <t>ハラ</t>
    </rPh>
    <phoneticPr fontId="2"/>
  </si>
  <si>
    <t>様式内（　　　）には一括払い、分割払いなどの種別を記入すること。</t>
    <rPh sb="0" eb="2">
      <t>ヨウシキ</t>
    </rPh>
    <rPh sb="2" eb="3">
      <t>ナイ</t>
    </rPh>
    <rPh sb="10" eb="13">
      <t>イッカツハラ</t>
    </rPh>
    <rPh sb="15" eb="18">
      <t>ブンカツハラ</t>
    </rPh>
    <rPh sb="22" eb="24">
      <t>シュベツ</t>
    </rPh>
    <phoneticPr fontId="3"/>
  </si>
  <si>
    <t>代金総額</t>
    <rPh sb="0" eb="1">
      <t>ダイ</t>
    </rPh>
    <rPh sb="2" eb="4">
      <t>ソウガク</t>
    </rPh>
    <phoneticPr fontId="6"/>
  </si>
  <si>
    <t>（※変更含む最終額）</t>
    <rPh sb="2" eb="4">
      <t>ヘンコウ</t>
    </rPh>
    <rPh sb="4" eb="5">
      <t>フク</t>
    </rPh>
    <rPh sb="6" eb="8">
      <t>サイシュウ</t>
    </rPh>
    <rPh sb="8" eb="9">
      <t>ガク</t>
    </rPh>
    <phoneticPr fontId="2"/>
  </si>
  <si>
    <t>分割払い 　　回目</t>
    <rPh sb="0" eb="3">
      <t>ブンカツハラ</t>
    </rPh>
    <rPh sb="7" eb="9">
      <t>カイメ</t>
    </rPh>
    <phoneticPr fontId="2"/>
  </si>
  <si>
    <t>※分割払い　１回目の場合は　０円　入力で　摘要は削除してください。</t>
    <rPh sb="1" eb="4">
      <t>ブンカツハラ</t>
    </rPh>
    <rPh sb="7" eb="9">
      <t>カイメ</t>
    </rPh>
    <rPh sb="10" eb="12">
      <t>バアイ</t>
    </rPh>
    <rPh sb="15" eb="16">
      <t>エン</t>
    </rPh>
    <rPh sb="17" eb="19">
      <t>ニュウリョク</t>
    </rPh>
    <rPh sb="21" eb="23">
      <t>テキヨウ</t>
    </rPh>
    <rPh sb="24" eb="26">
      <t>サクジョ</t>
    </rPh>
    <phoneticPr fontId="2"/>
  </si>
  <si>
    <t>全</t>
    <rPh sb="0" eb="1">
      <t>ゼン</t>
    </rPh>
    <phoneticPr fontId="2"/>
  </si>
  <si>
    <t>回</t>
    <rPh sb="0" eb="1">
      <t>カイ</t>
    </rPh>
    <phoneticPr fontId="2"/>
  </si>
  <si>
    <t>※金融機関名称は、リスト選択でも直接入力でも構いません。</t>
    <rPh sb="1" eb="3">
      <t>キンユウ</t>
    </rPh>
    <rPh sb="3" eb="5">
      <t>キカン</t>
    </rPh>
    <rPh sb="5" eb="7">
      <t>メイショウ</t>
    </rPh>
    <rPh sb="12" eb="14">
      <t>センタク</t>
    </rPh>
    <rPh sb="16" eb="18">
      <t>チョクセツ</t>
    </rPh>
    <rPh sb="18" eb="20">
      <t>ニュウリョク</t>
    </rPh>
    <rPh sb="22" eb="23">
      <t>カマ</t>
    </rPh>
    <phoneticPr fontId="2"/>
  </si>
  <si>
    <t>大分銀行</t>
    <rPh sb="0" eb="4">
      <t>オオイタギンコウ</t>
    </rPh>
    <phoneticPr fontId="2"/>
  </si>
  <si>
    <t>九州労働金庫</t>
    <phoneticPr fontId="2"/>
  </si>
  <si>
    <t>大分県信用組合</t>
    <phoneticPr fontId="2"/>
  </si>
  <si>
    <t>大分県農業協同組合</t>
    <rPh sb="3" eb="5">
      <t>ノウギョウ</t>
    </rPh>
    <phoneticPr fontId="2"/>
  </si>
  <si>
    <t>大分県漁業協同組合</t>
    <phoneticPr fontId="2"/>
  </si>
  <si>
    <t>LIST</t>
    <phoneticPr fontId="2"/>
  </si>
  <si>
    <t>役務委託</t>
  </si>
  <si>
    <t>請求書　（　　　　　　　　　　 ）</t>
    <phoneticPr fontId="2"/>
  </si>
  <si>
    <t>契約種別</t>
    <rPh sb="0" eb="4">
      <t>ケイヤクシュベツ</t>
    </rPh>
    <phoneticPr fontId="2"/>
  </si>
  <si>
    <t>※国土交通省による統一様式（請求書）の形態によるもの。</t>
    <rPh sb="1" eb="6">
      <t>コクドコウツウショウ</t>
    </rPh>
    <rPh sb="9" eb="13">
      <t>トウイツヨウシキ</t>
    </rPh>
    <rPh sb="14" eb="17">
      <t>セイキュウショ</t>
    </rPh>
    <rPh sb="19" eb="21">
      <t>ケイタイ</t>
    </rPh>
    <phoneticPr fontId="2"/>
  </si>
  <si>
    <t>請求日：</t>
    <rPh sb="0" eb="2">
      <t>セイキュウ</t>
    </rPh>
    <rPh sb="2" eb="3">
      <t>ビ</t>
    </rPh>
    <phoneticPr fontId="3"/>
  </si>
  <si>
    <t>※分割払い前回分まで</t>
    <rPh sb="1" eb="4">
      <t>ブンカツハラ</t>
    </rPh>
    <rPh sb="5" eb="7">
      <t>ゼンカイ</t>
    </rPh>
    <rPh sb="7" eb="8">
      <t>ブン</t>
    </rPh>
    <phoneticPr fontId="2"/>
  </si>
  <si>
    <t>　受付印が無い場合は最上段右の請求日になります。</t>
    <rPh sb="1" eb="4">
      <t>ウケツケイン</t>
    </rPh>
    <rPh sb="5" eb="6">
      <t>ナ</t>
    </rPh>
    <rPh sb="7" eb="9">
      <t>バアイ</t>
    </rPh>
    <rPh sb="10" eb="13">
      <t>サイジョウダン</t>
    </rPh>
    <rPh sb="13" eb="14">
      <t>ミギ</t>
    </rPh>
    <rPh sb="15" eb="18">
      <t>セイキュウヒ</t>
    </rPh>
    <phoneticPr fontId="2"/>
  </si>
  <si>
    <t>※請求書の受領確認日については、受付印がある場合はその日付で、</t>
    <rPh sb="1" eb="4">
      <t>セイキュウショ</t>
    </rPh>
    <rPh sb="5" eb="7">
      <t>ジュリョウ</t>
    </rPh>
    <rPh sb="7" eb="9">
      <t>カクニン</t>
    </rPh>
    <rPh sb="9" eb="10">
      <t>ヒ</t>
    </rPh>
    <rPh sb="16" eb="19">
      <t>ウケツケイン</t>
    </rPh>
    <rPh sb="22" eb="24">
      <t>バアイ</t>
    </rPh>
    <rPh sb="27" eb="29">
      <t>ヒヅケ</t>
    </rPh>
    <phoneticPr fontId="2"/>
  </si>
  <si>
    <t>※左記枠内は市での処理用なので、記載不要です。空欄で提出ください。</t>
    <rPh sb="1" eb="3">
      <t>サキ</t>
    </rPh>
    <rPh sb="3" eb="5">
      <t>ワクナイ</t>
    </rPh>
    <rPh sb="6" eb="7">
      <t>シ</t>
    </rPh>
    <rPh sb="9" eb="11">
      <t>ショリ</t>
    </rPh>
    <rPh sb="11" eb="12">
      <t>ヨウ</t>
    </rPh>
    <rPh sb="16" eb="20">
      <t>キサイフヨウ</t>
    </rPh>
    <rPh sb="23" eb="25">
      <t>クウラン</t>
    </rPh>
    <rPh sb="26" eb="28">
      <t>テイシュツ</t>
    </rPh>
    <phoneticPr fontId="2"/>
  </si>
  <si>
    <t>委託業務</t>
  </si>
  <si>
    <t>分割払い 　１　回目</t>
    <rPh sb="0" eb="3">
      <t>ブンカツハラ</t>
    </rPh>
    <rPh sb="8" eb="10">
      <t>カイメ</t>
    </rPh>
    <phoneticPr fontId="2"/>
  </si>
  <si>
    <t>分割払い 　２　回目</t>
    <rPh sb="0" eb="3">
      <t>ブンカツハラ</t>
    </rPh>
    <rPh sb="8" eb="10">
      <t>カイメ</t>
    </rPh>
    <phoneticPr fontId="2"/>
  </si>
  <si>
    <t>分割払い 　３　回目</t>
    <rPh sb="0" eb="3">
      <t>ブンカツハラ</t>
    </rPh>
    <rPh sb="8" eb="10">
      <t>カイメ</t>
    </rPh>
    <phoneticPr fontId="2"/>
  </si>
  <si>
    <t>分割払い 　４　回目</t>
    <rPh sb="0" eb="3">
      <t>ブンカツハラ</t>
    </rPh>
    <rPh sb="8" eb="10">
      <t>カイメ</t>
    </rPh>
    <phoneticPr fontId="2"/>
  </si>
  <si>
    <t>分割払い 　５　回目</t>
    <rPh sb="0" eb="3">
      <t>ブンカツハラ</t>
    </rPh>
    <rPh sb="8" eb="10">
      <t>カイメ</t>
    </rPh>
    <phoneticPr fontId="2"/>
  </si>
  <si>
    <t>分割払い 　６　回目</t>
    <rPh sb="0" eb="3">
      <t>ブンカツハラ</t>
    </rPh>
    <rPh sb="8" eb="10">
      <t>カイメ</t>
    </rPh>
    <phoneticPr fontId="2"/>
  </si>
  <si>
    <t>分割払い 　７　回目</t>
    <rPh sb="0" eb="3">
      <t>ブンカツハラ</t>
    </rPh>
    <rPh sb="8" eb="10">
      <t>カイメ</t>
    </rPh>
    <phoneticPr fontId="2"/>
  </si>
  <si>
    <t>分割払い 　８　回目</t>
    <rPh sb="0" eb="3">
      <t>ブンカツハラ</t>
    </rPh>
    <rPh sb="8" eb="10">
      <t>カイメ</t>
    </rPh>
    <phoneticPr fontId="2"/>
  </si>
  <si>
    <t>分割払い 　９　回目</t>
    <rPh sb="0" eb="3">
      <t>ブンカツハラ</t>
    </rPh>
    <rPh sb="8" eb="10">
      <t>カイメ</t>
    </rPh>
    <phoneticPr fontId="2"/>
  </si>
  <si>
    <t>分割払い 　１０　回目</t>
    <rPh sb="0" eb="3">
      <t>ブンカツハラ</t>
    </rPh>
    <rPh sb="9" eb="11">
      <t>カイメ</t>
    </rPh>
    <phoneticPr fontId="2"/>
  </si>
  <si>
    <t>分割払い 　１１　回目</t>
    <rPh sb="0" eb="3">
      <t>ブンカツハラ</t>
    </rPh>
    <rPh sb="9" eb="11">
      <t>カイメ</t>
    </rPh>
    <phoneticPr fontId="2"/>
  </si>
  <si>
    <t>分割払い 　１２　回目</t>
    <rPh sb="0" eb="3">
      <t>ブンカツハラ</t>
    </rPh>
    <rPh sb="9" eb="11">
      <t>カイメ</t>
    </rPh>
    <phoneticPr fontId="2"/>
  </si>
  <si>
    <t>※物品購入などの場合で、不要な項目は行削除してしまって構いません。</t>
    <rPh sb="1" eb="3">
      <t>ブッピン</t>
    </rPh>
    <rPh sb="3" eb="5">
      <t>コウニュウ</t>
    </rPh>
    <rPh sb="8" eb="10">
      <t>バアイ</t>
    </rPh>
    <rPh sb="12" eb="14">
      <t>フヨウ</t>
    </rPh>
    <rPh sb="15" eb="17">
      <t>コウモク</t>
    </rPh>
    <rPh sb="18" eb="21">
      <t>ギョウサクジョ</t>
    </rPh>
    <rPh sb="27" eb="28">
      <t>カマ</t>
    </rPh>
    <phoneticPr fontId="2"/>
  </si>
  <si>
    <t>※項目だけ残す場合は、￥０表示か「－」処理等して、考慮しないことがわかるようにしてください。</t>
    <rPh sb="1" eb="3">
      <t>コウモク</t>
    </rPh>
    <rPh sb="5" eb="6">
      <t>ノコ</t>
    </rPh>
    <rPh sb="7" eb="9">
      <t>バアイ</t>
    </rPh>
    <rPh sb="13" eb="15">
      <t>ヒョウジ</t>
    </rPh>
    <rPh sb="19" eb="21">
      <t>ショリ</t>
    </rPh>
    <rPh sb="21" eb="22">
      <t>トウ</t>
    </rPh>
    <rPh sb="25" eb="27">
      <t>コウリョ</t>
    </rPh>
    <phoneticPr fontId="2"/>
  </si>
  <si>
    <t>支出命令番号:</t>
  </si>
  <si>
    <t>※なお、確認者は原則として本市予算所管部署の課長代理です。</t>
    <rPh sb="4" eb="7">
      <t>カクニンシャ</t>
    </rPh>
    <rPh sb="8" eb="10">
      <t>ゲンソク</t>
    </rPh>
    <rPh sb="13" eb="15">
      <t>ホンシ</t>
    </rPh>
    <rPh sb="15" eb="17">
      <t>ヨサン</t>
    </rPh>
    <rPh sb="17" eb="19">
      <t>ショカン</t>
    </rPh>
    <rPh sb="19" eb="21">
      <t>ブショ</t>
    </rPh>
    <rPh sb="22" eb="24">
      <t>カチョウ</t>
    </rPh>
    <rPh sb="24" eb="26">
      <t>ダイリ</t>
    </rPh>
    <phoneticPr fontId="2"/>
  </si>
  <si>
    <t>※変更契約があったものでも、根源となる当初契約の締結日を記載してください。</t>
    <rPh sb="1" eb="3">
      <t>ヘンコウ</t>
    </rPh>
    <rPh sb="3" eb="5">
      <t>ケイヤク</t>
    </rPh>
    <rPh sb="14" eb="16">
      <t>コンゲン</t>
    </rPh>
    <rPh sb="19" eb="21">
      <t>トウショ</t>
    </rPh>
    <rPh sb="21" eb="23">
      <t>ケイヤク</t>
    </rPh>
    <rPh sb="24" eb="27">
      <t>テイケツビ</t>
    </rPh>
    <rPh sb="28" eb="30">
      <t>キサイ</t>
    </rPh>
    <phoneticPr fontId="2"/>
  </si>
  <si>
    <t>請求書　（ 一括払い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</si>
</sst>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 e\ &quot;年&quot;\ m\ &quot;月&quot;\ d\ &quot;日&quot;;@"/>
    <numFmt numFmtId="177" formatCode="&quot;¥&quot;#,##0.\-;&quot;▲ &quot;&quot;¥&quot;#,##0.\-"/>
    <numFmt numFmtId="178" formatCode="General\ &quot;%&quot;"/>
    <numFmt numFmtId="179" formatCode="[$-411]ggge&quot;年&quot;m&quot;月&quot;d&quot;日&quot;;@"/>
  </numFmts>
  <fonts count="39" x14ac:knownFonts="1">
    <font>
      <sz val="11"/>
      <color theme="1"/>
      <name val="ＭＳ Ｐゴシック"/>
      <family val="2"/>
      <charset val="128"/>
    </font>
    <font>
      <sz val="10"/>
      <name val="ＭＳ 明朝"/>
      <family val="1"/>
      <charset val="128"/>
    </font>
    <font>
      <sz val="6"/>
      <name val="ＭＳ Ｐゴシック"/>
      <family val="2"/>
      <charset val="128"/>
    </font>
    <font>
      <sz val="6"/>
      <name val="ＭＳ 明朝"/>
      <family val="1"/>
      <charset val="128"/>
    </font>
    <font>
      <sz val="11"/>
      <color theme="1"/>
      <name val="游ゴシック"/>
      <family val="3"/>
      <charset val="128"/>
      <scheme val="minor"/>
    </font>
    <font>
      <sz val="6"/>
      <name val="ＭＳ Ｐゴシック"/>
      <family val="3"/>
      <charset val="128"/>
    </font>
    <font>
      <sz val="6"/>
      <name val="游ゴシック"/>
      <family val="3"/>
      <charset val="128"/>
      <scheme val="minor"/>
    </font>
    <font>
      <sz val="11"/>
      <name val="BIZ UDP明朝 Medium"/>
      <family val="1"/>
      <charset val="128"/>
    </font>
    <font>
      <sz val="18"/>
      <name val="BIZ UDP明朝 Medium"/>
      <family val="1"/>
      <charset val="128"/>
    </font>
    <font>
      <sz val="10"/>
      <name val="BIZ UDP明朝 Medium"/>
      <family val="1"/>
      <charset val="128"/>
    </font>
    <font>
      <b/>
      <sz val="9"/>
      <color indexed="81"/>
      <name val="BIZ UDPゴシック"/>
      <family val="3"/>
      <charset val="128"/>
    </font>
    <font>
      <sz val="14"/>
      <name val="BIZ UDP明朝 Medium"/>
      <family val="1"/>
      <charset val="128"/>
    </font>
    <font>
      <sz val="12"/>
      <name val="BIZ UDP明朝 Medium"/>
      <family val="1"/>
      <charset val="128"/>
    </font>
    <font>
      <sz val="9"/>
      <name val="BIZ UDP明朝 Medium"/>
      <family val="1"/>
      <charset val="128"/>
    </font>
    <font>
      <sz val="8"/>
      <name val="BIZ UDP明朝 Medium"/>
      <family val="1"/>
      <charset val="128"/>
    </font>
    <font>
      <u/>
      <sz val="11"/>
      <name val="BIZ UDP明朝 Medium"/>
      <family val="1"/>
      <charset val="128"/>
    </font>
    <font>
      <u/>
      <sz val="9"/>
      <name val="BIZ UDP明朝 Medium"/>
      <family val="1"/>
      <charset val="128"/>
    </font>
    <font>
      <b/>
      <sz val="16"/>
      <color indexed="81"/>
      <name val="BIZ UDPゴシック"/>
      <family val="3"/>
      <charset val="128"/>
    </font>
    <font>
      <b/>
      <sz val="11"/>
      <name val="BIZ UDP明朝 Medium"/>
      <family val="1"/>
      <charset val="128"/>
    </font>
    <font>
      <b/>
      <sz val="11"/>
      <color rgb="FFC00000"/>
      <name val="BIZ UDP明朝 Medium"/>
      <family val="1"/>
      <charset val="128"/>
    </font>
    <font>
      <sz val="8"/>
      <color theme="0"/>
      <name val="BIZ UDP明朝 Medium"/>
      <family val="1"/>
      <charset val="128"/>
    </font>
    <font>
      <sz val="11"/>
      <color theme="0"/>
      <name val="BIZ UDP明朝 Medium"/>
      <family val="1"/>
      <charset val="128"/>
    </font>
    <font>
      <sz val="9"/>
      <color theme="0"/>
      <name val="BIZ UDP明朝 Medium"/>
      <family val="1"/>
      <charset val="128"/>
    </font>
    <font>
      <sz val="10"/>
      <color theme="0"/>
      <name val="BIZ UDP明朝 Medium"/>
      <family val="1"/>
      <charset val="128"/>
    </font>
    <font>
      <sz val="9"/>
      <color rgb="FF000000"/>
      <name val="Meiryo UI"/>
      <family val="3"/>
      <charset val="128"/>
    </font>
    <font>
      <b/>
      <sz val="8"/>
      <name val="BIZ UDP明朝 Medium"/>
      <family val="1"/>
      <charset val="128"/>
    </font>
    <font>
      <u/>
      <sz val="10"/>
      <name val="BIZ UDP明朝 Medium"/>
      <family val="1"/>
      <charset val="128"/>
    </font>
    <font>
      <b/>
      <sz val="12"/>
      <name val="BIZ UDP明朝 Medium"/>
      <family val="1"/>
      <charset val="128"/>
    </font>
    <font>
      <sz val="11"/>
      <name val="ＭＳ Ｐゴシック"/>
      <family val="3"/>
      <charset val="128"/>
    </font>
    <font>
      <sz val="11"/>
      <name val="ＭＳ 明朝"/>
      <family val="1"/>
      <charset val="128"/>
    </font>
    <font>
      <sz val="18"/>
      <name val="ＭＳ 明朝"/>
      <family val="1"/>
      <charset val="128"/>
    </font>
    <font>
      <strike/>
      <sz val="11"/>
      <name val="ＭＳ 明朝"/>
      <family val="1"/>
      <charset val="128"/>
    </font>
    <font>
      <b/>
      <sz val="9"/>
      <color indexed="81"/>
      <name val="ＭＳ Ｐゴシック"/>
      <family val="3"/>
      <charset val="128"/>
    </font>
    <font>
      <sz val="12"/>
      <color theme="0"/>
      <name val="BIZ UDP明朝 Medium"/>
      <family val="1"/>
      <charset val="128"/>
    </font>
    <font>
      <sz val="6"/>
      <name val="BIZ UDP明朝 Medium"/>
      <family val="1"/>
      <charset val="128"/>
    </font>
    <font>
      <b/>
      <sz val="10"/>
      <color rgb="FFC00000"/>
      <name val="BIZ UDP明朝 Medium"/>
      <family val="1"/>
      <charset val="128"/>
    </font>
    <font>
      <sz val="14"/>
      <color rgb="FFC00000"/>
      <name val="BIZ UDP明朝 Medium"/>
      <family val="1"/>
      <charset val="128"/>
    </font>
    <font>
      <b/>
      <sz val="14"/>
      <name val="BIZ UDP明朝 Medium"/>
      <family val="1"/>
      <charset val="128"/>
    </font>
    <font>
      <sz val="14"/>
      <color indexed="81"/>
      <name val="BIZ UDPゴシック"/>
      <family val="3"/>
      <charset val="128"/>
    </font>
  </fonts>
  <fills count="3">
    <fill>
      <patternFill patternType="none"/>
    </fill>
    <fill>
      <patternFill patternType="gray125"/>
    </fill>
    <fill>
      <patternFill patternType="solid">
        <fgColor theme="0" tint="-0.499984740745262"/>
        <bgColor indexed="64"/>
      </patternFill>
    </fill>
  </fills>
  <borders count="25">
    <border>
      <left/>
      <right/>
      <top/>
      <bottom/>
      <diagonal/>
    </border>
    <border>
      <left/>
      <right/>
      <top/>
      <bottom style="hair">
        <color indexed="64"/>
      </bottom>
      <diagonal/>
    </border>
    <border>
      <left/>
      <right/>
      <top style="hair">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6">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28" fillId="0" borderId="0"/>
    <xf numFmtId="38" fontId="28" fillId="0" borderId="0" applyFont="0" applyFill="0" applyBorder="0" applyAlignment="0" applyProtection="0"/>
  </cellStyleXfs>
  <cellXfs count="221">
    <xf numFmtId="0" fontId="0" fillId="0" borderId="0" xfId="0">
      <alignment vertical="center"/>
    </xf>
    <xf numFmtId="0" fontId="7" fillId="0" borderId="0" xfId="1" applyFont="1" applyFill="1">
      <alignment vertical="center"/>
    </xf>
    <xf numFmtId="0" fontId="8" fillId="0" borderId="0" xfId="1" applyFont="1" applyFill="1">
      <alignment vertical="center"/>
    </xf>
    <xf numFmtId="0" fontId="7" fillId="0" borderId="1" xfId="1" applyFont="1" applyFill="1" applyBorder="1">
      <alignment vertical="center"/>
    </xf>
    <xf numFmtId="0" fontId="7" fillId="0" borderId="0" xfId="1" applyFont="1" applyFill="1" applyAlignment="1">
      <alignment vertical="center"/>
    </xf>
    <xf numFmtId="49" fontId="7" fillId="0" borderId="0" xfId="1" applyNumberFormat="1" applyFont="1" applyFill="1" applyAlignment="1">
      <alignment vertical="center" shrinkToFit="1"/>
    </xf>
    <xf numFmtId="0" fontId="7" fillId="0" borderId="0" xfId="1" applyNumberFormat="1" applyFont="1" applyFill="1">
      <alignment vertical="center"/>
    </xf>
    <xf numFmtId="49" fontId="7" fillId="0" borderId="0" xfId="1" applyNumberFormat="1" applyFont="1" applyFill="1" applyAlignment="1">
      <alignment horizontal="left" vertical="center" indent="1" shrinkToFit="1"/>
    </xf>
    <xf numFmtId="0" fontId="7" fillId="0" borderId="0" xfId="1" applyNumberFormat="1" applyFont="1" applyFill="1" applyAlignment="1">
      <alignment horizontal="left" vertical="center" indent="1" shrinkToFit="1"/>
    </xf>
    <xf numFmtId="38" fontId="7" fillId="0" borderId="0" xfId="3" applyFont="1" applyFill="1" applyAlignment="1">
      <alignment vertical="center" shrinkToFit="1"/>
    </xf>
    <xf numFmtId="0" fontId="7" fillId="0" borderId="0" xfId="1" applyFont="1" applyFill="1" applyBorder="1">
      <alignment vertical="center"/>
    </xf>
    <xf numFmtId="0" fontId="7" fillId="0" borderId="0" xfId="1" quotePrefix="1" applyFont="1" applyFill="1">
      <alignment vertical="center"/>
    </xf>
    <xf numFmtId="38" fontId="7" fillId="0" borderId="0" xfId="3" applyFont="1" applyFill="1" applyBorder="1" applyAlignment="1">
      <alignment vertical="center"/>
    </xf>
    <xf numFmtId="0" fontId="9" fillId="0" borderId="0" xfId="1" applyFont="1" applyFill="1" applyAlignment="1">
      <alignment horizontal="center"/>
    </xf>
    <xf numFmtId="0" fontId="9" fillId="0" borderId="0" xfId="1" applyFont="1" applyFill="1" applyBorder="1" applyAlignment="1">
      <alignment horizontal="center"/>
    </xf>
    <xf numFmtId="0" fontId="7" fillId="0" borderId="3" xfId="1" applyFont="1" applyFill="1" applyBorder="1">
      <alignment vertical="center"/>
    </xf>
    <xf numFmtId="0" fontId="7" fillId="0" borderId="0" xfId="1" applyFont="1" applyFill="1" applyAlignment="1">
      <alignment vertical="center" wrapText="1"/>
    </xf>
    <xf numFmtId="0" fontId="11" fillId="0" borderId="0" xfId="1" applyFont="1" applyFill="1">
      <alignment vertical="center"/>
    </xf>
    <xf numFmtId="0" fontId="12" fillId="0" borderId="0" xfId="1" applyFont="1" applyFill="1">
      <alignment vertical="center"/>
    </xf>
    <xf numFmtId="0" fontId="9" fillId="0" borderId="0" xfId="1" applyFont="1" applyFill="1">
      <alignment vertical="center"/>
    </xf>
    <xf numFmtId="0" fontId="13" fillId="0" borderId="0" xfId="1" applyFont="1" applyFill="1">
      <alignment vertical="center"/>
    </xf>
    <xf numFmtId="0" fontId="13" fillId="0" borderId="0" xfId="1" applyFont="1" applyFill="1" applyAlignment="1">
      <alignment vertical="center" wrapText="1"/>
    </xf>
    <xf numFmtId="0" fontId="18" fillId="0" borderId="10" xfId="1" applyFont="1" applyFill="1" applyBorder="1">
      <alignment vertical="center"/>
    </xf>
    <xf numFmtId="0" fontId="18" fillId="0" borderId="0" xfId="1" applyFont="1" applyFill="1" applyBorder="1">
      <alignment vertical="center"/>
    </xf>
    <xf numFmtId="0" fontId="18" fillId="0" borderId="0" xfId="1" applyNumberFormat="1" applyFont="1" applyFill="1" applyBorder="1" applyAlignment="1">
      <alignment vertical="top" wrapText="1" shrinkToFit="1"/>
    </xf>
    <xf numFmtId="0" fontId="18" fillId="0" borderId="11" xfId="1" applyNumberFormat="1" applyFont="1" applyFill="1" applyBorder="1" applyAlignment="1">
      <alignment vertical="top" wrapText="1" shrinkToFit="1"/>
    </xf>
    <xf numFmtId="0" fontId="22" fillId="0" borderId="15" xfId="1" applyFont="1" applyFill="1" applyBorder="1" applyAlignment="1">
      <alignment vertical="center"/>
    </xf>
    <xf numFmtId="49" fontId="7" fillId="0" borderId="0" xfId="1" applyNumberFormat="1" applyFont="1" applyFill="1" applyBorder="1" applyAlignment="1">
      <alignment vertical="center" shrinkToFit="1"/>
    </xf>
    <xf numFmtId="0" fontId="7" fillId="2" borderId="0" xfId="1" applyFont="1" applyFill="1">
      <alignment vertical="center"/>
    </xf>
    <xf numFmtId="0" fontId="14" fillId="2" borderId="0" xfId="1" applyFont="1" applyFill="1">
      <alignment vertical="center"/>
    </xf>
    <xf numFmtId="0" fontId="14" fillId="2" borderId="4" xfId="1" applyFont="1" applyFill="1" applyBorder="1">
      <alignment vertical="center"/>
    </xf>
    <xf numFmtId="0" fontId="9" fillId="2" borderId="0" xfId="1" applyFont="1" applyFill="1">
      <alignment vertical="center"/>
    </xf>
    <xf numFmtId="0" fontId="8" fillId="2" borderId="0" xfId="1" applyFont="1" applyFill="1">
      <alignment vertical="center"/>
    </xf>
    <xf numFmtId="0" fontId="7" fillId="2" borderId="0" xfId="1" applyFont="1" applyFill="1" applyAlignment="1"/>
    <xf numFmtId="0" fontId="7" fillId="2" borderId="0" xfId="1" applyFont="1" applyFill="1" applyAlignment="1">
      <alignment horizontal="center"/>
    </xf>
    <xf numFmtId="0" fontId="19" fillId="2" borderId="0" xfId="1" applyFont="1" applyFill="1">
      <alignment vertical="center"/>
    </xf>
    <xf numFmtId="178" fontId="25" fillId="2" borderId="6" xfId="1" applyNumberFormat="1" applyFont="1" applyFill="1" applyBorder="1" applyAlignment="1">
      <alignment horizontal="center" vertical="center"/>
    </xf>
    <xf numFmtId="0" fontId="29" fillId="0" borderId="0" xfId="1" applyFont="1" applyFill="1">
      <alignment vertical="center"/>
    </xf>
    <xf numFmtId="0" fontId="29" fillId="0" borderId="0" xfId="1" applyFont="1" applyFill="1" applyAlignment="1">
      <alignment horizontal="right" vertical="center"/>
    </xf>
    <xf numFmtId="0" fontId="30" fillId="0" borderId="0" xfId="1" applyFont="1" applyFill="1">
      <alignment vertical="center"/>
    </xf>
    <xf numFmtId="0" fontId="30" fillId="0" borderId="0" xfId="1" applyFont="1" applyFill="1" applyAlignment="1">
      <alignment horizontal="right" vertical="center"/>
    </xf>
    <xf numFmtId="0" fontId="29" fillId="0" borderId="1" xfId="1" applyFont="1" applyFill="1" applyBorder="1">
      <alignment vertical="center"/>
    </xf>
    <xf numFmtId="0" fontId="31" fillId="0" borderId="0" xfId="1" applyFont="1" applyFill="1">
      <alignment vertical="center"/>
    </xf>
    <xf numFmtId="0" fontId="31" fillId="0" borderId="0" xfId="1" applyFont="1" applyFill="1" applyAlignment="1">
      <alignment horizontal="right" vertical="center"/>
    </xf>
    <xf numFmtId="0" fontId="29" fillId="0" borderId="0" xfId="1" applyFont="1" applyFill="1" applyAlignment="1">
      <alignment vertical="center"/>
    </xf>
    <xf numFmtId="0" fontId="29" fillId="0" borderId="0" xfId="1" applyNumberFormat="1" applyFont="1" applyFill="1">
      <alignment vertical="center"/>
    </xf>
    <xf numFmtId="49" fontId="29" fillId="0" borderId="0" xfId="1" applyNumberFormat="1" applyFont="1" applyFill="1" applyAlignment="1">
      <alignment horizontal="left" vertical="center" indent="1" shrinkToFit="1"/>
    </xf>
    <xf numFmtId="0" fontId="29" fillId="0" borderId="0" xfId="1" applyNumberFormat="1" applyFont="1" applyFill="1" applyAlignment="1">
      <alignment horizontal="left" vertical="center" indent="1" shrinkToFit="1"/>
    </xf>
    <xf numFmtId="38" fontId="29" fillId="0" borderId="0" xfId="3" applyFont="1" applyFill="1" applyAlignment="1">
      <alignment vertical="center" shrinkToFit="1"/>
    </xf>
    <xf numFmtId="0" fontId="29" fillId="0" borderId="0" xfId="1" applyFont="1" applyFill="1" applyBorder="1">
      <alignment vertical="center"/>
    </xf>
    <xf numFmtId="0" fontId="29" fillId="0" borderId="0" xfId="1" quotePrefix="1" applyFont="1" applyFill="1">
      <alignment vertical="center"/>
    </xf>
    <xf numFmtId="38" fontId="29" fillId="0" borderId="0" xfId="3" applyFont="1" applyFill="1" applyBorder="1" applyAlignment="1">
      <alignment vertical="center"/>
    </xf>
    <xf numFmtId="0" fontId="1" fillId="0" borderId="0" xfId="1" applyFont="1" applyFill="1" applyAlignment="1">
      <alignment horizontal="center"/>
    </xf>
    <xf numFmtId="0" fontId="1" fillId="0" borderId="0" xfId="1" applyFont="1" applyFill="1" applyBorder="1" applyAlignment="1">
      <alignment horizontal="center"/>
    </xf>
    <xf numFmtId="0" fontId="29" fillId="0" borderId="0" xfId="1" applyFont="1" applyFill="1" applyAlignment="1">
      <alignment horizontal="left"/>
    </xf>
    <xf numFmtId="0" fontId="29" fillId="0" borderId="3" xfId="1" applyFont="1" applyFill="1" applyBorder="1">
      <alignment vertical="center"/>
    </xf>
    <xf numFmtId="0" fontId="29" fillId="0" borderId="0" xfId="1" applyFont="1" applyFill="1" applyAlignment="1">
      <alignment horizontal="right"/>
    </xf>
    <xf numFmtId="0" fontId="14" fillId="2" borderId="5" xfId="1" applyFont="1" applyFill="1" applyBorder="1" applyProtection="1">
      <alignment vertical="center"/>
      <protection locked="0"/>
    </xf>
    <xf numFmtId="0" fontId="14" fillId="2" borderId="6" xfId="1" applyFont="1" applyFill="1" applyBorder="1" applyProtection="1">
      <alignment vertical="center"/>
      <protection locked="0"/>
    </xf>
    <xf numFmtId="0" fontId="18" fillId="2" borderId="14"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protection locked="0"/>
    </xf>
    <xf numFmtId="0" fontId="18" fillId="2" borderId="0" xfId="1" applyFont="1" applyFill="1">
      <alignment vertical="center"/>
    </xf>
    <xf numFmtId="0" fontId="18" fillId="0" borderId="0" xfId="1" applyFont="1" applyFill="1" applyAlignment="1">
      <alignment horizontal="distributed" vertical="center"/>
    </xf>
    <xf numFmtId="0" fontId="13" fillId="2" borderId="0" xfId="1" applyFont="1" applyFill="1">
      <alignment vertical="center"/>
    </xf>
    <xf numFmtId="0" fontId="14" fillId="2" borderId="16" xfId="1" applyFont="1" applyFill="1" applyBorder="1" applyProtection="1">
      <alignment vertical="center"/>
      <protection locked="0"/>
    </xf>
    <xf numFmtId="38" fontId="21" fillId="0" borderId="0" xfId="3" applyFont="1" applyFill="1" applyBorder="1" applyAlignment="1">
      <alignment vertical="center"/>
    </xf>
    <xf numFmtId="0" fontId="21" fillId="0" borderId="1" xfId="1" applyFont="1" applyFill="1" applyBorder="1">
      <alignment vertical="center"/>
    </xf>
    <xf numFmtId="0" fontId="34" fillId="2" borderId="0" xfId="1" applyFont="1" applyFill="1">
      <alignment vertical="center"/>
    </xf>
    <xf numFmtId="0" fontId="23" fillId="0" borderId="0" xfId="1" applyFont="1" applyFill="1" applyAlignment="1">
      <alignment horizontal="center"/>
    </xf>
    <xf numFmtId="0" fontId="33" fillId="0" borderId="0" xfId="1" applyFont="1" applyFill="1">
      <alignment vertical="center"/>
    </xf>
    <xf numFmtId="0" fontId="21" fillId="0" borderId="0" xfId="1" applyFont="1" applyFill="1" applyBorder="1" applyAlignment="1">
      <alignment vertical="center"/>
    </xf>
    <xf numFmtId="0" fontId="7" fillId="0" borderId="0" xfId="1" applyFont="1" applyFill="1" applyAlignment="1"/>
    <xf numFmtId="0" fontId="7" fillId="2" borderId="0" xfId="1" applyFont="1" applyFill="1" applyAlignment="1">
      <alignment horizontal="center" vertical="center"/>
    </xf>
    <xf numFmtId="0" fontId="13" fillId="0" borderId="15" xfId="1" applyFont="1" applyFill="1" applyBorder="1" applyAlignment="1">
      <alignment vertical="center"/>
    </xf>
    <xf numFmtId="0" fontId="7" fillId="2" borderId="0" xfId="1" applyFont="1" applyFill="1" applyBorder="1">
      <alignment vertical="center"/>
    </xf>
    <xf numFmtId="0" fontId="14" fillId="2" borderId="0" xfId="1" applyFont="1" applyFill="1" applyBorder="1">
      <alignment vertical="center"/>
    </xf>
    <xf numFmtId="0" fontId="7" fillId="2" borderId="0" xfId="1" applyFont="1" applyFill="1" applyBorder="1" applyAlignment="1">
      <alignment horizontal="center" vertical="center"/>
    </xf>
    <xf numFmtId="0" fontId="9" fillId="2" borderId="0" xfId="1" applyFont="1" applyFill="1" applyBorder="1">
      <alignment vertical="center"/>
    </xf>
    <xf numFmtId="0" fontId="19" fillId="2" borderId="0" xfId="1" applyFont="1" applyFill="1" applyBorder="1">
      <alignment vertical="center"/>
    </xf>
    <xf numFmtId="178" fontId="25" fillId="2" borderId="0" xfId="1" applyNumberFormat="1" applyFont="1" applyFill="1" applyBorder="1" applyAlignment="1">
      <alignment horizontal="center" vertical="center"/>
    </xf>
    <xf numFmtId="0" fontId="14" fillId="2" borderId="0" xfId="1" applyFont="1" applyFill="1" applyBorder="1" applyProtection="1">
      <alignment vertical="center"/>
      <protection locked="0"/>
    </xf>
    <xf numFmtId="0" fontId="7" fillId="2" borderId="0" xfId="1" applyFont="1" applyFill="1" applyBorder="1" applyAlignment="1"/>
    <xf numFmtId="0" fontId="18" fillId="2" borderId="0" xfId="1" applyFont="1" applyFill="1" applyBorder="1" applyAlignment="1" applyProtection="1">
      <alignment horizontal="center" vertical="center" shrinkToFit="1"/>
      <protection locked="0"/>
    </xf>
    <xf numFmtId="49" fontId="7" fillId="0" borderId="0" xfId="1" applyNumberFormat="1" applyFont="1" applyFill="1" applyBorder="1" applyAlignment="1">
      <alignment horizontal="left" vertical="center" indent="1" shrinkToFit="1"/>
    </xf>
    <xf numFmtId="0" fontId="7" fillId="0" borderId="0" xfId="1" applyNumberFormat="1" applyFont="1" applyFill="1" applyBorder="1" applyAlignment="1">
      <alignment horizontal="left" vertical="center" indent="1" shrinkToFit="1"/>
    </xf>
    <xf numFmtId="0" fontId="7" fillId="0" borderId="0" xfId="1" applyNumberFormat="1" applyFont="1" applyFill="1" applyBorder="1">
      <alignment vertical="center"/>
    </xf>
    <xf numFmtId="38" fontId="7" fillId="0" borderId="0" xfId="3" applyFont="1" applyFill="1" applyBorder="1" applyAlignment="1">
      <alignment vertical="center" shrinkToFit="1"/>
    </xf>
    <xf numFmtId="0" fontId="18" fillId="0" borderId="0" xfId="1" applyFont="1" applyFill="1" applyBorder="1" applyAlignment="1">
      <alignment horizontal="distributed" vertical="center"/>
    </xf>
    <xf numFmtId="0" fontId="13" fillId="0" borderId="0" xfId="1" applyFont="1" applyFill="1" applyBorder="1">
      <alignment vertical="center"/>
    </xf>
    <xf numFmtId="0" fontId="12" fillId="0" borderId="0" xfId="1" applyFont="1" applyFill="1" applyBorder="1">
      <alignment vertical="center"/>
    </xf>
    <xf numFmtId="0" fontId="7" fillId="0" borderId="0" xfId="1" quotePrefix="1" applyFont="1" applyFill="1" applyBorder="1">
      <alignment vertical="center"/>
    </xf>
    <xf numFmtId="0" fontId="7" fillId="0" borderId="0" xfId="1" applyFont="1" applyFill="1" applyBorder="1" applyAlignment="1">
      <alignment vertical="center"/>
    </xf>
    <xf numFmtId="176" fontId="18" fillId="0" borderId="0" xfId="1" applyNumberFormat="1" applyFont="1" applyFill="1" applyBorder="1" applyAlignment="1">
      <alignment vertical="center" shrinkToFit="1"/>
    </xf>
    <xf numFmtId="0" fontId="7" fillId="0" borderId="0" xfId="1" applyFont="1" applyFill="1" applyBorder="1" applyAlignment="1">
      <alignment vertical="center" shrinkToFit="1"/>
    </xf>
    <xf numFmtId="0" fontId="35" fillId="2" borderId="0" xfId="1" applyFont="1" applyFill="1">
      <alignment vertical="center"/>
    </xf>
    <xf numFmtId="0" fontId="9" fillId="2" borderId="4" xfId="1" applyFont="1" applyFill="1" applyBorder="1" applyProtection="1">
      <alignment vertical="center"/>
      <protection locked="0"/>
    </xf>
    <xf numFmtId="0" fontId="9" fillId="2" borderId="5" xfId="1" applyFont="1" applyFill="1" applyBorder="1" applyProtection="1">
      <alignment vertical="center"/>
      <protection locked="0"/>
    </xf>
    <xf numFmtId="0" fontId="9" fillId="2" borderId="6" xfId="1" applyFont="1" applyFill="1" applyBorder="1" applyProtection="1">
      <alignment vertical="center"/>
      <protection locked="0"/>
    </xf>
    <xf numFmtId="0" fontId="36" fillId="2" borderId="0" xfId="1" applyFont="1" applyFill="1">
      <alignment vertical="center"/>
    </xf>
    <xf numFmtId="0" fontId="14" fillId="0" borderId="0" xfId="1" applyFont="1" applyFill="1" applyBorder="1">
      <alignment vertical="center"/>
    </xf>
    <xf numFmtId="0" fontId="27" fillId="2" borderId="0" xfId="1" applyFont="1" applyFill="1">
      <alignment vertical="center"/>
    </xf>
    <xf numFmtId="0" fontId="37" fillId="2" borderId="0" xfId="1" applyFont="1" applyFill="1" applyBorder="1" applyAlignment="1">
      <alignment horizontal="center"/>
    </xf>
    <xf numFmtId="0" fontId="37" fillId="2" borderId="14" xfId="1" applyFont="1" applyFill="1" applyBorder="1" applyAlignment="1" applyProtection="1">
      <alignment horizontal="center" vertical="center"/>
      <protection locked="0"/>
    </xf>
    <xf numFmtId="0" fontId="7" fillId="2" borderId="0" xfId="1" applyFont="1" applyFill="1" applyAlignment="1">
      <alignment horizontal="center" vertical="center"/>
    </xf>
    <xf numFmtId="0" fontId="15" fillId="0" borderId="0" xfId="1" applyFont="1" applyFill="1" applyAlignment="1" applyProtection="1">
      <alignment horizontal="left" vertical="center"/>
      <protection locked="0"/>
    </xf>
    <xf numFmtId="0" fontId="14" fillId="0" borderId="0" xfId="1" applyFont="1" applyFill="1" applyAlignment="1">
      <alignment horizontal="distributed" vertical="center" shrinkToFit="1"/>
    </xf>
    <xf numFmtId="0" fontId="7" fillId="0" borderId="0" xfId="1" applyFont="1" applyFill="1" applyAlignment="1" applyProtection="1">
      <alignment horizontal="left" vertical="top" wrapText="1"/>
      <protection locked="0"/>
    </xf>
    <xf numFmtId="49" fontId="18" fillId="0" borderId="19" xfId="1" applyNumberFormat="1" applyFont="1" applyFill="1" applyBorder="1" applyAlignment="1" applyProtection="1">
      <alignment horizontal="center" shrinkToFit="1"/>
      <protection locked="0"/>
    </xf>
    <xf numFmtId="49" fontId="18" fillId="0" borderId="20" xfId="1" applyNumberFormat="1" applyFont="1" applyFill="1" applyBorder="1" applyAlignment="1" applyProtection="1">
      <alignment horizontal="center" shrinkToFit="1"/>
      <protection locked="0"/>
    </xf>
    <xf numFmtId="0" fontId="7" fillId="0" borderId="0" xfId="1" applyFont="1" applyFill="1" applyAlignment="1" applyProtection="1">
      <alignment horizontal="left" vertical="center" wrapText="1"/>
      <protection locked="0"/>
    </xf>
    <xf numFmtId="0" fontId="14" fillId="0" borderId="0" xfId="1" applyFont="1" applyFill="1" applyAlignment="1" applyProtection="1">
      <alignment horizontal="distributed" vertical="center" shrinkToFit="1"/>
      <protection locked="0"/>
    </xf>
    <xf numFmtId="0" fontId="7" fillId="0" borderId="0" xfId="1" applyFont="1" applyFill="1" applyAlignment="1" applyProtection="1">
      <alignment horizontal="center" vertical="center"/>
      <protection locked="0"/>
    </xf>
    <xf numFmtId="0" fontId="7" fillId="0" borderId="0" xfId="1" applyFont="1" applyFill="1" applyAlignment="1">
      <alignment horizontal="left" vertical="center"/>
    </xf>
    <xf numFmtId="0" fontId="7" fillId="0" borderId="0" xfId="1" applyFont="1" applyFill="1" applyAlignment="1">
      <alignment horizontal="right" vertical="center"/>
    </xf>
    <xf numFmtId="0" fontId="27" fillId="2" borderId="0" xfId="1" applyFont="1" applyFill="1" applyAlignment="1">
      <alignment horizontal="center" vertical="center"/>
    </xf>
    <xf numFmtId="0" fontId="11" fillId="0" borderId="7" xfId="1" applyFont="1" applyFill="1" applyBorder="1" applyAlignment="1">
      <alignment horizontal="center" vertical="center"/>
    </xf>
    <xf numFmtId="177" fontId="11" fillId="0" borderId="7" xfId="3" applyNumberFormat="1" applyFont="1" applyFill="1" applyBorder="1" applyAlignment="1" applyProtection="1">
      <alignment horizontal="left" vertical="center" indent="2" shrinkToFit="1"/>
      <protection locked="0"/>
    </xf>
    <xf numFmtId="0" fontId="13" fillId="0" borderId="15" xfId="1" applyFont="1" applyFill="1" applyBorder="1" applyAlignment="1" applyProtection="1">
      <alignment horizontal="center" vertical="center"/>
      <protection locked="0"/>
    </xf>
    <xf numFmtId="176" fontId="7" fillId="0" borderId="0" xfId="1" applyNumberFormat="1" applyFont="1" applyFill="1" applyAlignment="1" applyProtection="1">
      <alignment horizontal="center" vertical="center" shrinkToFit="1"/>
      <protection locked="0"/>
    </xf>
    <xf numFmtId="0" fontId="8" fillId="0" borderId="0" xfId="1" applyFont="1" applyFill="1" applyAlignment="1" applyProtection="1">
      <alignment horizontal="center" vertical="center"/>
      <protection locked="0"/>
    </xf>
    <xf numFmtId="0" fontId="7" fillId="0" borderId="0" xfId="1" applyFont="1" applyFill="1" applyAlignment="1">
      <alignment horizontal="center" vertical="center" shrinkToFit="1"/>
    </xf>
    <xf numFmtId="0" fontId="15" fillId="0" borderId="0" xfId="1" applyFont="1" applyFill="1" applyAlignment="1">
      <alignment horizontal="left" vertical="center"/>
    </xf>
    <xf numFmtId="0" fontId="7" fillId="0" borderId="0" xfId="1" applyFont="1" applyFill="1" applyAlignment="1" applyProtection="1">
      <alignment horizontal="left" vertical="center" shrinkToFit="1"/>
      <protection locked="0"/>
    </xf>
    <xf numFmtId="0" fontId="7" fillId="0" borderId="0" xfId="1" applyFont="1" applyFill="1" applyAlignment="1" applyProtection="1">
      <alignment horizontal="right" vertical="center" shrinkToFit="1"/>
      <protection locked="0"/>
    </xf>
    <xf numFmtId="0" fontId="7" fillId="0" borderId="0" xfId="1" applyFont="1" applyFill="1" applyAlignment="1">
      <alignment horizontal="center" vertical="center"/>
    </xf>
    <xf numFmtId="0" fontId="18" fillId="0" borderId="0" xfId="1" applyFont="1" applyFill="1" applyBorder="1" applyAlignment="1">
      <alignment horizontal="distributed"/>
    </xf>
    <xf numFmtId="0" fontId="18" fillId="0" borderId="0" xfId="1" applyNumberFormat="1" applyFont="1" applyFill="1" applyBorder="1" applyAlignment="1" applyProtection="1">
      <alignment horizontal="left" shrinkToFit="1"/>
      <protection locked="0"/>
    </xf>
    <xf numFmtId="0" fontId="13" fillId="0" borderId="15" xfId="1" applyFont="1" applyFill="1" applyBorder="1" applyAlignment="1">
      <alignment horizontal="right" vertical="center"/>
    </xf>
    <xf numFmtId="0" fontId="13" fillId="0" borderId="15" xfId="1" applyFont="1" applyFill="1" applyBorder="1" applyAlignment="1">
      <alignment horizontal="center" vertical="center"/>
    </xf>
    <xf numFmtId="177" fontId="9" fillId="0" borderId="15" xfId="1" applyNumberFormat="1" applyFont="1" applyFill="1" applyBorder="1" applyAlignment="1" applyProtection="1">
      <alignment horizontal="left" vertical="center" indent="3"/>
      <protection locked="0"/>
    </xf>
    <xf numFmtId="177" fontId="9" fillId="0" borderId="15" xfId="1" applyNumberFormat="1" applyFont="1" applyFill="1" applyBorder="1" applyAlignment="1">
      <alignment horizontal="center" vertical="center"/>
    </xf>
    <xf numFmtId="0" fontId="18" fillId="0" borderId="0" xfId="1" applyFont="1" applyFill="1" applyBorder="1" applyAlignment="1">
      <alignment horizontal="distributed" vertical="center"/>
    </xf>
    <xf numFmtId="176" fontId="18" fillId="0" borderId="0" xfId="1" applyNumberFormat="1" applyFont="1" applyFill="1" applyBorder="1" applyAlignment="1" applyProtection="1">
      <alignment horizontal="center" vertical="center" shrinkToFit="1"/>
      <protection locked="0"/>
    </xf>
    <xf numFmtId="0" fontId="13" fillId="0" borderId="0" xfId="1" applyNumberFormat="1" applyFont="1" applyFill="1" applyBorder="1" applyAlignment="1">
      <alignment horizontal="left" vertical="center" shrinkToFit="1"/>
    </xf>
    <xf numFmtId="0" fontId="16" fillId="0" borderId="0" xfId="1" applyFont="1" applyFill="1" applyBorder="1" applyAlignment="1">
      <alignment horizontal="center" vertical="center"/>
    </xf>
    <xf numFmtId="38" fontId="13" fillId="0" borderId="0" xfId="3" applyFont="1" applyFill="1" applyBorder="1" applyAlignment="1">
      <alignment horizontal="center" vertical="center" shrinkToFit="1"/>
    </xf>
    <xf numFmtId="177" fontId="12" fillId="0" borderId="1" xfId="3" applyNumberFormat="1" applyFont="1" applyFill="1" applyBorder="1" applyAlignment="1" applyProtection="1">
      <alignment horizontal="right" vertical="center" indent="3" shrinkToFit="1"/>
      <protection locked="0"/>
    </xf>
    <xf numFmtId="0" fontId="18" fillId="0" borderId="0" xfId="1" quotePrefix="1" applyFont="1" applyFill="1" applyBorder="1" applyAlignment="1">
      <alignment horizontal="distributed" vertical="center"/>
    </xf>
    <xf numFmtId="38" fontId="26" fillId="2" borderId="0" xfId="3" applyFont="1" applyFill="1" applyBorder="1" applyAlignment="1">
      <alignment horizontal="center" vertical="center" shrinkToFit="1"/>
    </xf>
    <xf numFmtId="0" fontId="18" fillId="0" borderId="0" xfId="1" quotePrefix="1" applyFont="1" applyFill="1" applyBorder="1" applyAlignment="1">
      <alignment horizontal="distributed" vertical="center" shrinkToFit="1"/>
    </xf>
    <xf numFmtId="0" fontId="18" fillId="0" borderId="0" xfId="1" applyFont="1" applyFill="1" applyBorder="1" applyAlignment="1">
      <alignment horizontal="center" vertical="top"/>
    </xf>
    <xf numFmtId="0" fontId="18" fillId="0" borderId="0" xfId="1" quotePrefix="1" applyFont="1" applyFill="1" applyBorder="1" applyAlignment="1">
      <alignment horizontal="left" vertical="center"/>
    </xf>
    <xf numFmtId="0" fontId="7" fillId="0" borderId="0" xfId="1" quotePrefix="1" applyFont="1" applyFill="1" applyBorder="1" applyAlignment="1" applyProtection="1">
      <alignment horizontal="left" vertical="center"/>
      <protection locked="0"/>
    </xf>
    <xf numFmtId="0" fontId="7" fillId="2" borderId="0" xfId="1" applyFont="1" applyFill="1" applyBorder="1" applyAlignment="1">
      <alignment horizontal="left" vertical="center" wrapText="1"/>
    </xf>
    <xf numFmtId="0" fontId="13" fillId="0" borderId="0" xfId="1" applyFont="1" applyFill="1" applyAlignment="1">
      <alignment horizontal="left" shrinkToFit="1"/>
    </xf>
    <xf numFmtId="0" fontId="13" fillId="0" borderId="16" xfId="1" applyFont="1" applyFill="1" applyBorder="1" applyAlignment="1">
      <alignment horizontal="center" vertical="center" textRotation="255" shrinkToFit="1"/>
    </xf>
    <xf numFmtId="0" fontId="13" fillId="0" borderId="19" xfId="1" applyFont="1" applyFill="1" applyBorder="1" applyAlignment="1">
      <alignment horizontal="center" vertical="center" textRotation="255" shrinkToFit="1"/>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0" xfId="1" applyFont="1" applyFill="1" applyAlignment="1">
      <alignment horizontal="distributed" vertical="center"/>
    </xf>
    <xf numFmtId="49" fontId="7" fillId="0" borderId="0" xfId="1" applyNumberFormat="1" applyFont="1" applyFill="1" applyAlignment="1" applyProtection="1">
      <alignment horizontal="left" vertical="top" shrinkToFit="1"/>
      <protection locked="0"/>
    </xf>
    <xf numFmtId="0" fontId="14" fillId="0" borderId="0" xfId="1" applyFont="1" applyFill="1" applyBorder="1" applyAlignment="1">
      <alignment horizontal="right" vertical="top" shrinkToFit="1"/>
    </xf>
    <xf numFmtId="0" fontId="14" fillId="0" borderId="0" xfId="1" applyFont="1" applyFill="1" applyBorder="1" applyAlignment="1">
      <alignment horizontal="left" vertical="top" wrapText="1" shrinkToFit="1"/>
    </xf>
    <xf numFmtId="0" fontId="13" fillId="0" borderId="16" xfId="1" applyFont="1" applyFill="1" applyBorder="1" applyAlignment="1">
      <alignment horizontal="left" vertical="center"/>
    </xf>
    <xf numFmtId="0" fontId="13" fillId="0" borderId="17" xfId="1" applyFont="1" applyFill="1" applyBorder="1" applyAlignment="1">
      <alignment horizontal="left" vertical="center"/>
    </xf>
    <xf numFmtId="0" fontId="13" fillId="0" borderId="0" xfId="1" applyFont="1" applyFill="1" applyBorder="1" applyAlignment="1">
      <alignment horizontal="center" vertical="center" textRotation="255" shrinkToFit="1"/>
    </xf>
    <xf numFmtId="49" fontId="7" fillId="0" borderId="20" xfId="1" applyNumberFormat="1" applyFont="1" applyFill="1" applyBorder="1" applyAlignment="1">
      <alignment horizontal="left" shrinkToFit="1"/>
    </xf>
    <xf numFmtId="49" fontId="7" fillId="0" borderId="0" xfId="1" applyNumberFormat="1" applyFont="1" applyFill="1" applyAlignment="1" applyProtection="1">
      <alignment horizontal="left" vertical="top" wrapText="1" shrinkToFit="1"/>
      <protection locked="0"/>
    </xf>
    <xf numFmtId="0" fontId="12" fillId="0" borderId="0" xfId="1" applyFont="1" applyFill="1" applyAlignment="1" applyProtection="1">
      <alignment horizontal="center" vertical="center" shrinkToFit="1"/>
      <protection locked="0"/>
    </xf>
    <xf numFmtId="0" fontId="7" fillId="0" borderId="0" xfId="1" applyFont="1" applyFill="1" applyAlignment="1" applyProtection="1">
      <alignment horizontal="center" vertical="center" shrinkToFit="1"/>
      <protection locked="0"/>
    </xf>
    <xf numFmtId="0" fontId="9" fillId="0" borderId="0" xfId="1" applyFont="1" applyFill="1" applyAlignment="1">
      <alignment horizontal="center" vertical="center"/>
    </xf>
    <xf numFmtId="0" fontId="9" fillId="0" borderId="0" xfId="1" applyFont="1" applyFill="1" applyBorder="1" applyAlignment="1">
      <alignment horizontal="left" vertical="center"/>
    </xf>
    <xf numFmtId="49" fontId="7" fillId="0" borderId="0" xfId="1" applyNumberFormat="1" applyFont="1" applyFill="1" applyAlignment="1" applyProtection="1">
      <alignment horizontal="center" vertical="center" shrinkToFit="1"/>
      <protection locked="0"/>
    </xf>
    <xf numFmtId="49" fontId="18" fillId="0" borderId="0" xfId="1" applyNumberFormat="1" applyFont="1" applyFill="1" applyBorder="1" applyAlignment="1">
      <alignment horizontal="center" vertical="center" shrinkToFit="1"/>
    </xf>
    <xf numFmtId="49" fontId="7" fillId="0" borderId="0" xfId="1" applyNumberFormat="1" applyFont="1" applyFill="1" applyBorder="1" applyAlignment="1">
      <alignment horizontal="left" vertical="center" shrinkToFit="1"/>
    </xf>
    <xf numFmtId="0" fontId="20" fillId="0" borderId="0" xfId="1" applyFont="1" applyFill="1" applyAlignment="1" applyProtection="1">
      <alignment horizontal="distributed" vertical="center" shrinkToFit="1"/>
      <protection locked="0"/>
    </xf>
    <xf numFmtId="0" fontId="21" fillId="0" borderId="0" xfId="1" applyFont="1" applyFill="1" applyAlignment="1" applyProtection="1">
      <alignment horizontal="center" vertical="center"/>
      <protection locked="0"/>
    </xf>
    <xf numFmtId="0" fontId="22" fillId="0" borderId="15" xfId="1" applyFont="1" applyFill="1" applyBorder="1" applyAlignment="1" applyProtection="1">
      <alignment horizontal="center" vertical="center"/>
      <protection locked="0"/>
    </xf>
    <xf numFmtId="0" fontId="18" fillId="0" borderId="8" xfId="1" applyFont="1" applyFill="1" applyBorder="1" applyAlignment="1">
      <alignment horizontal="distributed"/>
    </xf>
    <xf numFmtId="0" fontId="18" fillId="0" borderId="2" xfId="1" applyFont="1" applyFill="1" applyBorder="1" applyAlignment="1">
      <alignment horizontal="distributed"/>
    </xf>
    <xf numFmtId="0" fontId="18" fillId="0" borderId="2" xfId="1" applyNumberFormat="1" applyFont="1" applyFill="1" applyBorder="1" applyAlignment="1" applyProtection="1">
      <alignment horizontal="left" shrinkToFit="1"/>
      <protection locked="0"/>
    </xf>
    <xf numFmtId="0" fontId="18" fillId="0" borderId="9" xfId="1" applyNumberFormat="1" applyFont="1" applyFill="1" applyBorder="1" applyAlignment="1" applyProtection="1">
      <alignment horizontal="left" shrinkToFit="1"/>
      <protection locked="0"/>
    </xf>
    <xf numFmtId="0" fontId="22" fillId="0" borderId="15" xfId="1" applyFont="1" applyFill="1" applyBorder="1" applyAlignment="1" applyProtection="1">
      <alignment horizontal="right" vertical="center"/>
      <protection locked="0"/>
    </xf>
    <xf numFmtId="0" fontId="22" fillId="0" borderId="15" xfId="1" applyFont="1" applyFill="1" applyBorder="1" applyAlignment="1">
      <alignment horizontal="center" vertical="center"/>
    </xf>
    <xf numFmtId="177" fontId="23" fillId="0" borderId="15" xfId="1" applyNumberFormat="1" applyFont="1" applyFill="1" applyBorder="1" applyAlignment="1" applyProtection="1">
      <alignment horizontal="left" vertical="center" indent="3"/>
      <protection locked="0"/>
    </xf>
    <xf numFmtId="177" fontId="23" fillId="0" borderId="15" xfId="1" applyNumberFormat="1" applyFont="1" applyFill="1" applyBorder="1" applyAlignment="1">
      <alignment horizontal="center" vertical="center"/>
    </xf>
    <xf numFmtId="0" fontId="22" fillId="0" borderId="15" xfId="1" applyFont="1" applyFill="1" applyBorder="1" applyAlignment="1">
      <alignment horizontal="right" vertical="center"/>
    </xf>
    <xf numFmtId="0" fontId="18" fillId="0" borderId="12" xfId="1" applyFont="1" applyFill="1" applyBorder="1" applyAlignment="1">
      <alignment horizontal="distributed" vertical="center"/>
    </xf>
    <xf numFmtId="0" fontId="18" fillId="0" borderId="1" xfId="1" applyFont="1" applyFill="1" applyBorder="1" applyAlignment="1">
      <alignment horizontal="distributed" vertical="center"/>
    </xf>
    <xf numFmtId="176" fontId="18" fillId="0" borderId="1" xfId="1" applyNumberFormat="1" applyFont="1" applyFill="1" applyBorder="1" applyAlignment="1" applyProtection="1">
      <alignment horizontal="center" vertical="center" shrinkToFit="1"/>
      <protection locked="0"/>
    </xf>
    <xf numFmtId="0" fontId="13" fillId="0" borderId="1" xfId="1" applyNumberFormat="1" applyFont="1" applyFill="1" applyBorder="1" applyAlignment="1">
      <alignment horizontal="left" vertical="center" shrinkToFit="1"/>
    </xf>
    <xf numFmtId="0" fontId="16" fillId="0" borderId="0" xfId="1" applyFont="1" applyFill="1" applyAlignment="1">
      <alignment horizontal="center" vertical="center"/>
    </xf>
    <xf numFmtId="0" fontId="18" fillId="0" borderId="0" xfId="1" applyFont="1" applyFill="1" applyAlignment="1">
      <alignment horizontal="distributed" vertical="center"/>
    </xf>
    <xf numFmtId="38" fontId="13" fillId="0" borderId="0" xfId="3" applyFont="1" applyFill="1" applyAlignment="1">
      <alignment horizontal="center" vertical="center" shrinkToFit="1"/>
    </xf>
    <xf numFmtId="0" fontId="18" fillId="0" borderId="0" xfId="1" quotePrefix="1" applyFont="1" applyFill="1" applyAlignment="1">
      <alignment horizontal="distributed" vertical="center"/>
    </xf>
    <xf numFmtId="38" fontId="26" fillId="2" borderId="0" xfId="3" applyFont="1" applyFill="1" applyAlignment="1">
      <alignment horizontal="center" vertical="center" shrinkToFit="1"/>
    </xf>
    <xf numFmtId="0" fontId="18" fillId="0" borderId="0" xfId="1" quotePrefix="1" applyFont="1" applyFill="1" applyAlignment="1">
      <alignment horizontal="distributed" vertical="center" shrinkToFit="1"/>
    </xf>
    <xf numFmtId="0" fontId="18" fillId="0" borderId="0" xfId="1" applyFont="1" applyFill="1" applyAlignment="1">
      <alignment horizontal="center" vertical="top"/>
    </xf>
    <xf numFmtId="0" fontId="7" fillId="0" borderId="1" xfId="1" quotePrefix="1" applyFont="1" applyFill="1" applyBorder="1" applyAlignment="1" applyProtection="1">
      <alignment horizontal="left" vertical="center"/>
      <protection locked="0"/>
    </xf>
    <xf numFmtId="0" fontId="7" fillId="2" borderId="0" xfId="1" applyFont="1" applyFill="1" applyAlignment="1">
      <alignment horizontal="left" vertical="center" wrapText="1"/>
    </xf>
    <xf numFmtId="0" fontId="14" fillId="0" borderId="13" xfId="1" applyFont="1" applyFill="1" applyBorder="1" applyAlignment="1">
      <alignment horizontal="right" vertical="top" shrinkToFit="1"/>
    </xf>
    <xf numFmtId="0" fontId="14" fillId="0" borderId="13" xfId="1" applyFont="1" applyFill="1" applyBorder="1" applyAlignment="1">
      <alignment horizontal="left" vertical="top" wrapText="1" shrinkToFit="1"/>
    </xf>
    <xf numFmtId="0" fontId="7" fillId="0" borderId="0" xfId="1" applyFont="1" applyFill="1" applyAlignment="1" applyProtection="1">
      <alignment horizontal="left" vertical="center"/>
      <protection locked="0"/>
    </xf>
    <xf numFmtId="38" fontId="22" fillId="0" borderId="0" xfId="3" applyFont="1" applyFill="1" applyAlignment="1" applyProtection="1">
      <alignment horizontal="center" vertical="center" shrinkToFit="1"/>
      <protection locked="0"/>
    </xf>
    <xf numFmtId="38" fontId="13" fillId="0" borderId="0" xfId="3" applyFont="1" applyFill="1" applyAlignment="1" applyProtection="1">
      <alignment horizontal="center" vertical="center" shrinkToFit="1"/>
      <protection locked="0"/>
    </xf>
    <xf numFmtId="0" fontId="27" fillId="0" borderId="22" xfId="1" applyNumberFormat="1" applyFont="1" applyFill="1" applyBorder="1" applyAlignment="1" applyProtection="1">
      <alignment horizontal="center" vertical="center" shrinkToFit="1"/>
      <protection locked="0"/>
    </xf>
    <xf numFmtId="0" fontId="27" fillId="0" borderId="23" xfId="1" applyNumberFormat="1" applyFont="1" applyFill="1" applyBorder="1" applyAlignment="1" applyProtection="1">
      <alignment horizontal="center" vertical="center" shrinkToFit="1"/>
      <protection locked="0"/>
    </xf>
    <xf numFmtId="0" fontId="27" fillId="0" borderId="24" xfId="1" applyNumberFormat="1" applyFont="1" applyFill="1" applyBorder="1" applyAlignment="1" applyProtection="1">
      <alignment horizontal="center" vertical="center" shrinkToFit="1"/>
      <protection locked="0"/>
    </xf>
    <xf numFmtId="0" fontId="21" fillId="0" borderId="0" xfId="1" applyFont="1" applyFill="1" applyBorder="1" applyAlignment="1" applyProtection="1">
      <alignment horizontal="center" vertical="center"/>
      <protection locked="0"/>
    </xf>
    <xf numFmtId="0" fontId="18" fillId="0" borderId="0" xfId="1" quotePrefix="1" applyFont="1" applyFill="1" applyAlignment="1">
      <alignment horizontal="center" vertical="center"/>
    </xf>
    <xf numFmtId="0" fontId="21" fillId="0" borderId="0" xfId="1" applyFont="1" applyFill="1" applyBorder="1" applyAlignment="1">
      <alignment horizontal="left" vertical="center"/>
    </xf>
    <xf numFmtId="0" fontId="21" fillId="0" borderId="0" xfId="1" applyFont="1" applyFill="1" applyBorder="1" applyAlignment="1">
      <alignment horizontal="right" vertical="center"/>
    </xf>
    <xf numFmtId="0" fontId="7" fillId="0" borderId="0" xfId="1" quotePrefix="1" applyFont="1" applyFill="1" applyAlignment="1">
      <alignment horizontal="left" vertical="center"/>
    </xf>
    <xf numFmtId="177" fontId="33" fillId="0" borderId="1" xfId="3" applyNumberFormat="1" applyFont="1" applyFill="1" applyBorder="1" applyAlignment="1" applyProtection="1">
      <alignment horizontal="right" vertical="center" indent="3" shrinkToFit="1"/>
      <protection locked="0"/>
    </xf>
    <xf numFmtId="49" fontId="29" fillId="0" borderId="0" xfId="1" applyNumberFormat="1" applyFont="1" applyFill="1" applyAlignment="1">
      <alignment horizontal="left" vertical="center" shrinkToFit="1"/>
    </xf>
    <xf numFmtId="0" fontId="29" fillId="0" borderId="0" xfId="1" applyFont="1" applyFill="1" applyAlignment="1">
      <alignment horizontal="center" vertical="center" shrinkToFit="1"/>
    </xf>
    <xf numFmtId="0" fontId="29" fillId="0" borderId="0" xfId="1" applyFont="1" applyFill="1" applyAlignment="1">
      <alignment vertical="center" wrapText="1"/>
    </xf>
    <xf numFmtId="0" fontId="29" fillId="0" borderId="0" xfId="1" applyFont="1" applyFill="1" applyAlignment="1">
      <alignment vertical="center"/>
    </xf>
    <xf numFmtId="38" fontId="29" fillId="0" borderId="1" xfId="3" applyFont="1" applyFill="1" applyBorder="1" applyAlignment="1">
      <alignment horizontal="center" vertical="center" shrinkToFit="1"/>
    </xf>
    <xf numFmtId="38" fontId="29" fillId="0" borderId="2" xfId="3" applyFont="1" applyFill="1" applyBorder="1" applyAlignment="1">
      <alignment horizontal="center" vertical="center" shrinkToFit="1"/>
    </xf>
    <xf numFmtId="0" fontId="29" fillId="0" borderId="0" xfId="1" applyFont="1" applyFill="1" applyAlignment="1">
      <alignment horizontal="left" vertical="center"/>
    </xf>
    <xf numFmtId="49" fontId="29" fillId="0" borderId="0" xfId="1" applyNumberFormat="1" applyFont="1" applyFill="1" applyAlignment="1">
      <alignment horizontal="left" vertical="top" wrapText="1" indent="1" shrinkToFit="1"/>
    </xf>
    <xf numFmtId="0" fontId="29" fillId="0" borderId="0" xfId="1" applyNumberFormat="1" applyFont="1" applyFill="1" applyAlignment="1">
      <alignment horizontal="left" vertical="top" wrapText="1" indent="1" shrinkToFit="1"/>
    </xf>
    <xf numFmtId="49" fontId="29" fillId="0" borderId="0" xfId="1" applyNumberFormat="1" applyFont="1" applyFill="1" applyAlignment="1">
      <alignment horizontal="left" vertical="center" indent="1" shrinkToFit="1"/>
    </xf>
    <xf numFmtId="0" fontId="29" fillId="0" borderId="0" xfId="1" applyNumberFormat="1" applyFont="1" applyFill="1" applyAlignment="1">
      <alignment horizontal="left" vertical="center" indent="1" shrinkToFit="1"/>
    </xf>
    <xf numFmtId="38" fontId="29" fillId="0" borderId="1" xfId="3" applyFont="1" applyFill="1" applyBorder="1" applyAlignment="1">
      <alignment horizontal="left" vertical="center" shrinkToFit="1"/>
    </xf>
    <xf numFmtId="179" fontId="29" fillId="0" borderId="0" xfId="1" applyNumberFormat="1" applyFont="1" applyFill="1" applyAlignment="1">
      <alignment horizontal="center" vertical="center" shrinkToFit="1"/>
    </xf>
    <xf numFmtId="0" fontId="30" fillId="0" borderId="0" xfId="1" applyFont="1" applyFill="1" applyAlignment="1">
      <alignment horizontal="center" vertical="center" shrinkToFit="1"/>
    </xf>
    <xf numFmtId="0" fontId="29" fillId="0" borderId="0" xfId="1" applyFont="1" applyFill="1" applyAlignment="1">
      <alignment horizontal="center" vertical="center"/>
    </xf>
  </cellXfs>
  <cellStyles count="6">
    <cellStyle name="桁区切り 2" xfId="5" xr:uid="{1B5427F8-28DA-4A29-B481-9E0BC6FEA9CE}"/>
    <cellStyle name="桁区切り 3" xfId="3" xr:uid="{00000000-0005-0000-0000-000000000000}"/>
    <cellStyle name="標準" xfId="0" builtinId="0"/>
    <cellStyle name="標準 2" xfId="2" xr:uid="{00000000-0005-0000-0000-000002000000}"/>
    <cellStyle name="標準 3" xfId="4" xr:uid="{995E5CF9-317D-4D4E-B4B2-9C630CEDF540}"/>
    <cellStyle name="標準 4" xfId="1" xr:uid="{00000000-0005-0000-0000-000003000000}"/>
  </cellStyles>
  <dxfs count="6">
    <dxf>
      <font>
        <color theme="1"/>
      </font>
      <border>
        <vertical/>
        <horizontal/>
      </border>
    </dxf>
    <dxf>
      <font>
        <color theme="0"/>
      </font>
      <border>
        <left/>
        <right/>
        <top/>
        <bottom/>
        <vertical/>
        <horizontal/>
      </border>
    </dxf>
    <dxf>
      <font>
        <color rgb="FF9C0006"/>
      </font>
      <fill>
        <patternFill>
          <bgColor rgb="FFFFC7CE"/>
        </patternFill>
      </fill>
    </dxf>
    <dxf>
      <font>
        <color theme="0"/>
      </font>
      <border>
        <vertical/>
        <horizontal/>
      </border>
    </dxf>
    <dxf>
      <font>
        <strike val="0"/>
        <color theme="1"/>
      </font>
      <border>
        <bottom style="hair">
          <color auto="1"/>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2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120316</xdr:colOff>
      <xdr:row>6</xdr:row>
      <xdr:rowOff>11206</xdr:rowOff>
    </xdr:from>
    <xdr:to>
      <xdr:col>50</xdr:col>
      <xdr:colOff>78441</xdr:colOff>
      <xdr:row>13</xdr:row>
      <xdr:rowOff>110289</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6574904" y="986118"/>
          <a:ext cx="2950096" cy="1242083"/>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en-US" altLang="ja-JP" sz="900">
              <a:solidFill>
                <a:srgbClr val="C00000"/>
              </a:solidFill>
              <a:latin typeface="BIZ UDゴシック" panose="020B0400000000000000" pitchFamily="49" charset="-128"/>
              <a:ea typeface="BIZ UDゴシック" panose="020B0400000000000000" pitchFamily="49" charset="-128"/>
            </a:rPr>
            <a:t>【</a:t>
          </a:r>
          <a:r>
            <a:rPr kumimoji="1" lang="ja-JP" altLang="en-US" sz="900">
              <a:solidFill>
                <a:srgbClr val="C00000"/>
              </a:solidFill>
              <a:latin typeface="BIZ UDゴシック" panose="020B0400000000000000" pitchFamily="49" charset="-128"/>
              <a:ea typeface="BIZ UDゴシック" panose="020B0400000000000000" pitchFamily="49" charset="-128"/>
            </a:rPr>
            <a:t>シート保護はパスワードなしで解除できます</a:t>
          </a:r>
          <a:r>
            <a:rPr kumimoji="1" lang="en-US" altLang="ja-JP" sz="900">
              <a:solidFill>
                <a:srgbClr val="C00000"/>
              </a:solidFill>
              <a:latin typeface="BIZ UDゴシック" panose="020B0400000000000000" pitchFamily="49" charset="-128"/>
              <a:ea typeface="BIZ UDゴシック" panose="020B0400000000000000" pitchFamily="49" charset="-128"/>
            </a:rPr>
            <a:t>】</a:t>
          </a:r>
        </a:p>
      </xdr:txBody>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130342</xdr:colOff>
          <xdr:row>43</xdr:row>
          <xdr:rowOff>20052</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12690509" y="7345738"/>
              <a:ext cx="561921" cy="731343"/>
              <a:chOff x="4205348" y="6777110"/>
              <a:chExt cx="788066" cy="316990"/>
            </a:xfrm>
          </xdr:grpSpPr>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4209550" y="6777110"/>
                <a:ext cx="583031"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4212056" y="6864661"/>
                <a:ext cx="760995"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4205348" y="6949799"/>
                <a:ext cx="788066"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80</xdr:col>
      <xdr:colOff>30077</xdr:colOff>
      <xdr:row>54</xdr:row>
      <xdr:rowOff>100264</xdr:rowOff>
    </xdr:from>
    <xdr:to>
      <xdr:col>88</xdr:col>
      <xdr:colOff>70182</xdr:colOff>
      <xdr:row>61</xdr:row>
      <xdr:rowOff>130342</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6592371" y="10073499"/>
          <a:ext cx="1474458" cy="1408402"/>
          <a:chOff x="4180973" y="9334501"/>
          <a:chExt cx="1483895" cy="1413710"/>
        </a:xfrm>
      </xdr:grpSpPr>
      <xdr:sp macro="" textlink="">
        <xdr:nvSpPr>
          <xdr:cNvPr id="6" name="楕円 5">
            <a:extLst>
              <a:ext uri="{FF2B5EF4-FFF2-40B4-BE49-F238E27FC236}">
                <a16:creationId xmlns:a16="http://schemas.microsoft.com/office/drawing/2014/main" id="{00000000-0008-0000-0200-000006000000}"/>
              </a:ext>
            </a:extLst>
          </xdr:cNvPr>
          <xdr:cNvSpPr/>
        </xdr:nvSpPr>
        <xdr:spPr>
          <a:xfrm>
            <a:off x="418097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133350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38</xdr:row>
      <xdr:rowOff>0</xdr:rowOff>
    </xdr:from>
    <xdr:to>
      <xdr:col>23</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35</xdr:col>
      <xdr:colOff>120315</xdr:colOff>
      <xdr:row>2</xdr:row>
      <xdr:rowOff>40107</xdr:rowOff>
    </xdr:from>
    <xdr:to>
      <xdr:col>51</xdr:col>
      <xdr:colOff>681789</xdr:colOff>
      <xdr:row>9</xdr:row>
      <xdr:rowOff>70185</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6436894" y="310818"/>
          <a:ext cx="3799974" cy="1173078"/>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l"/>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ja-JP" altLang="en-US" sz="1100" b="1">
              <a:solidFill>
                <a:srgbClr val="C00000"/>
              </a:solidFill>
              <a:latin typeface="BIZ UDゴシック" panose="020B0400000000000000" pitchFamily="49" charset="-128"/>
              <a:ea typeface="BIZ UDゴシック" panose="020B0400000000000000" pitchFamily="49" charset="-128"/>
            </a:rPr>
            <a:t>（</a:t>
          </a:r>
          <a:r>
            <a:rPr kumimoji="1" lang="en-US" altLang="ja-JP" sz="1100" b="1">
              <a:solidFill>
                <a:srgbClr val="C00000"/>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工事以外の場合は、項目も適宜修正して構いません）</a:t>
          </a:r>
          <a:endParaRPr kumimoji="1" lang="en-US" altLang="ja-JP" sz="1100" b="1">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0</xdr:colOff>
      <xdr:row>38</xdr:row>
      <xdr:rowOff>0</xdr:rowOff>
    </xdr:from>
    <xdr:to>
      <xdr:col>20</xdr:col>
      <xdr:colOff>0</xdr:colOff>
      <xdr:row>39</xdr:row>
      <xdr:rowOff>0</xdr:rowOff>
    </xdr:to>
    <xdr:sp macro="" textlink="">
      <xdr:nvSpPr>
        <xdr:cNvPr id="5"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5000000}"/>
            </a:ext>
          </a:extLst>
        </xdr:cNvPr>
        <xdr:cNvSpPr/>
      </xdr:nvSpPr>
      <xdr:spPr bwMode="auto">
        <a:xfrm>
          <a:off x="3257550" y="7277100"/>
          <a:ext cx="36195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6"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6000000}"/>
            </a:ext>
          </a:extLst>
        </xdr:cNvPr>
        <xdr:cNvSpPr/>
      </xdr:nvSpPr>
      <xdr:spPr bwMode="auto">
        <a:xfrm>
          <a:off x="579120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120817</xdr:colOff>
          <xdr:row>43</xdr:row>
          <xdr:rowOff>20052</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2824979" y="7356944"/>
              <a:ext cx="485162" cy="731343"/>
              <a:chOff x="4205354" y="6777116"/>
              <a:chExt cx="788069" cy="316982"/>
            </a:xfrm>
          </xdr:grpSpPr>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4209550" y="6777116"/>
                <a:ext cx="583032"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4212055" y="6864661"/>
                <a:ext cx="760997"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4205354" y="6949797"/>
                <a:ext cx="788069"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78</xdr:col>
      <xdr:colOff>130339</xdr:colOff>
      <xdr:row>54</xdr:row>
      <xdr:rowOff>10027</xdr:rowOff>
    </xdr:from>
    <xdr:to>
      <xdr:col>86</xdr:col>
      <xdr:colOff>170445</xdr:colOff>
      <xdr:row>61</xdr:row>
      <xdr:rowOff>40105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5964251" y="10106527"/>
          <a:ext cx="1474459" cy="1408402"/>
          <a:chOff x="4180973" y="9334501"/>
          <a:chExt cx="1483895" cy="1413710"/>
        </a:xfrm>
      </xdr:grpSpPr>
      <xdr:sp macro="" textlink="">
        <xdr:nvSpPr>
          <xdr:cNvPr id="12" name="楕円 11">
            <a:extLst>
              <a:ext uri="{FF2B5EF4-FFF2-40B4-BE49-F238E27FC236}">
                <a16:creationId xmlns:a16="http://schemas.microsoft.com/office/drawing/2014/main" id="{00000000-0008-0000-0000-00000C000000}"/>
              </a:ext>
            </a:extLst>
          </xdr:cNvPr>
          <xdr:cNvSpPr/>
        </xdr:nvSpPr>
        <xdr:spPr>
          <a:xfrm>
            <a:off x="418097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35</xdr:col>
      <xdr:colOff>150395</xdr:colOff>
      <xdr:row>10</xdr:row>
      <xdr:rowOff>100263</xdr:rowOff>
    </xdr:from>
    <xdr:to>
      <xdr:col>52</xdr:col>
      <xdr:colOff>360947</xdr:colOff>
      <xdr:row>13</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466974" y="1684421"/>
          <a:ext cx="4802605" cy="431132"/>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en-US" altLang="ja-JP" sz="1600">
              <a:solidFill>
                <a:srgbClr val="C00000"/>
              </a:solidFill>
              <a:latin typeface="BIZ UDPゴシック" panose="020B0400000000000000" pitchFamily="50" charset="-128"/>
              <a:ea typeface="BIZ UDPゴシック" panose="020B0400000000000000" pitchFamily="50" charset="-128"/>
            </a:rPr>
            <a:t>※</a:t>
          </a:r>
          <a:r>
            <a:rPr kumimoji="1" lang="ja-JP" altLang="en-US" sz="1600">
              <a:solidFill>
                <a:srgbClr val="C00000"/>
              </a:solidFill>
              <a:latin typeface="BIZ UDPゴシック" panose="020B0400000000000000" pitchFamily="50" charset="-128"/>
              <a:ea typeface="BIZ UDPゴシック" panose="020B0400000000000000" pitchFamily="50" charset="-128"/>
            </a:rPr>
            <a:t>自由入力が出来る　基本の「様式」例です。</a:t>
          </a:r>
        </a:p>
      </xdr:txBody>
    </xdr:sp>
    <xdr:clientData/>
  </xdr:twoCellAnchor>
  <xdr:twoCellAnchor>
    <xdr:from>
      <xdr:col>35</xdr:col>
      <xdr:colOff>150394</xdr:colOff>
      <xdr:row>15</xdr:row>
      <xdr:rowOff>150395</xdr:rowOff>
    </xdr:from>
    <xdr:to>
      <xdr:col>50</xdr:col>
      <xdr:colOff>110290</xdr:colOff>
      <xdr:row>20</xdr:row>
      <xdr:rowOff>130343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466973" y="2656974"/>
          <a:ext cx="3148264" cy="107281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600">
              <a:solidFill>
                <a:srgbClr val="C00000"/>
              </a:solidFill>
              <a:latin typeface="BIZ UDPゴシック" panose="020B0400000000000000" pitchFamily="50" charset="-128"/>
              <a:ea typeface="BIZ UDPゴシック" panose="020B0400000000000000" pitchFamily="50" charset="-128"/>
            </a:rPr>
            <a:t>利便性等を考慮したエクセル様式を、「作成例」として別シートに準備しているのでご利用ください。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0</xdr:rowOff>
    </xdr:from>
    <xdr:to>
      <xdr:col>20</xdr:col>
      <xdr:colOff>133350</xdr:colOff>
      <xdr:row>38</xdr:row>
      <xdr:rowOff>57150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2000000}"/>
            </a:ext>
          </a:extLst>
        </xdr:cNvPr>
        <xdr:cNvSpPr/>
      </xdr:nvSpPr>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37</xdr:row>
      <xdr:rowOff>0</xdr:rowOff>
    </xdr:from>
    <xdr:to>
      <xdr:col>23</xdr:col>
      <xdr:colOff>133350</xdr:colOff>
      <xdr:row>38</xdr:row>
      <xdr:rowOff>57150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3000000}"/>
            </a:ext>
          </a:extLst>
        </xdr:cNvPr>
        <xdr:cNvSpPr/>
      </xdr:nvSpPr>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37</xdr:row>
      <xdr:rowOff>0</xdr:rowOff>
    </xdr:from>
    <xdr:to>
      <xdr:col>20</xdr:col>
      <xdr:colOff>133350</xdr:colOff>
      <xdr:row>38</xdr:row>
      <xdr:rowOff>57150</xdr:rowOff>
    </xdr:to>
    <xdr:pic>
      <xdr:nvPicPr>
        <xdr:cNvPr id="4" name="OptionButton1">
          <a:extLst>
            <a:ext uri="{FF2B5EF4-FFF2-40B4-BE49-F238E27FC236}">
              <a16:creationId xmlns:a16="http://schemas.microsoft.com/office/drawing/2014/main" id="{00000000-0008-0000-03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0</xdr:colOff>
      <xdr:row>37</xdr:row>
      <xdr:rowOff>0</xdr:rowOff>
    </xdr:from>
    <xdr:to>
      <xdr:col>23</xdr:col>
      <xdr:colOff>133350</xdr:colOff>
      <xdr:row>38</xdr:row>
      <xdr:rowOff>57150</xdr:rowOff>
    </xdr:to>
    <xdr:pic>
      <xdr:nvPicPr>
        <xdr:cNvPr id="5" name="OptionButton2">
          <a:extLst>
            <a:ext uri="{FF2B5EF4-FFF2-40B4-BE49-F238E27FC236}">
              <a16:creationId xmlns:a16="http://schemas.microsoft.com/office/drawing/2014/main" id="{00000000-0008-0000-03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35</xdr:col>
      <xdr:colOff>130342</xdr:colOff>
      <xdr:row>0</xdr:row>
      <xdr:rowOff>0</xdr:rowOff>
    </xdr:from>
    <xdr:to>
      <xdr:col>77</xdr:col>
      <xdr:colOff>46618</xdr:colOff>
      <xdr:row>54</xdr:row>
      <xdr:rowOff>38604</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stretch>
          <a:fillRect/>
        </a:stretch>
      </xdr:blipFill>
      <xdr:spPr>
        <a:xfrm>
          <a:off x="6446921" y="0"/>
          <a:ext cx="7496171" cy="94934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73FE-A2A3-43F1-8CD2-E4D8C3937330}">
  <sheetPr>
    <tabColor theme="5"/>
    <pageSetUpPr fitToPage="1"/>
  </sheetPr>
  <dimension ref="A1:BZ59"/>
  <sheetViews>
    <sheetView showGridLines="0" tabSelected="1" zoomScale="85" zoomScaleNormal="85" zoomScaleSheetLayoutView="95" workbookViewId="0">
      <selection activeCell="AK19" sqref="AK19"/>
    </sheetView>
  </sheetViews>
  <sheetFormatPr defaultColWidth="2.375" defaultRowHeight="13.5" x14ac:dyDescent="0.15"/>
  <cols>
    <col min="1" max="35" width="2.375" style="1"/>
    <col min="36" max="36" width="2.375" style="28"/>
    <col min="37" max="37" width="12.5" style="28" customWidth="1"/>
    <col min="38" max="51" width="2" style="28" customWidth="1"/>
    <col min="52" max="52" width="17.75" style="29" customWidth="1"/>
    <col min="53" max="53" width="20.75" style="28" customWidth="1"/>
    <col min="54" max="77" width="1.875" style="28" customWidth="1"/>
    <col min="78" max="78" width="2.25" style="28" bestFit="1" customWidth="1"/>
    <col min="79" max="16384" width="2.375" style="1"/>
  </cols>
  <sheetData>
    <row r="1" spans="1:78" ht="8.25" customHeight="1" x14ac:dyDescent="0.15">
      <c r="AZ1" s="57" t="s">
        <v>67</v>
      </c>
      <c r="BA1" s="64" t="s">
        <v>9</v>
      </c>
      <c r="BZ1" s="67">
        <v>1</v>
      </c>
    </row>
    <row r="2" spans="1:78" x14ac:dyDescent="0.15">
      <c r="V2" s="123" t="s">
        <v>86</v>
      </c>
      <c r="W2" s="123"/>
      <c r="X2" s="123"/>
      <c r="Y2" s="123"/>
      <c r="Z2" s="123"/>
      <c r="AA2" s="118" t="s">
        <v>5</v>
      </c>
      <c r="AB2" s="118"/>
      <c r="AC2" s="118"/>
      <c r="AD2" s="118"/>
      <c r="AE2" s="118"/>
      <c r="AF2" s="118"/>
      <c r="AG2" s="118"/>
      <c r="AH2" s="118"/>
      <c r="AI2" s="118"/>
      <c r="AZ2" s="57" t="s">
        <v>71</v>
      </c>
      <c r="BA2" s="63" t="str">
        <f t="shared" ref="BA2:BA15" si="0">$BA$1&amp;$AX$3&amp;AZ1&amp;$AY$3</f>
        <v>請求書　（ 一括払い ）</v>
      </c>
      <c r="BZ2" s="67">
        <v>2</v>
      </c>
    </row>
    <row r="3" spans="1:78" ht="9.75" customHeight="1" x14ac:dyDescent="0.15">
      <c r="AX3" s="28" t="s">
        <v>14</v>
      </c>
      <c r="AY3" s="28" t="s">
        <v>15</v>
      </c>
      <c r="AZ3" s="57" t="s">
        <v>92</v>
      </c>
      <c r="BA3" s="63" t="str">
        <f t="shared" si="0"/>
        <v>請求書　（ 分割払い 　　回目 ）</v>
      </c>
      <c r="BZ3" s="67">
        <v>3</v>
      </c>
    </row>
    <row r="4" spans="1:78" ht="9.75" customHeight="1" x14ac:dyDescent="0.15">
      <c r="AZ4" s="57" t="s">
        <v>93</v>
      </c>
      <c r="BA4" s="63" t="str">
        <f t="shared" si="0"/>
        <v>請求書　（ 分割払い 　１　回目 ）</v>
      </c>
      <c r="BZ4" s="67">
        <v>4</v>
      </c>
    </row>
    <row r="5" spans="1:78" s="2" customFormat="1" ht="24.75" customHeight="1" x14ac:dyDescent="0.15">
      <c r="A5" s="119" t="s">
        <v>109</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32"/>
      <c r="AK5" s="32"/>
      <c r="AL5" s="32"/>
      <c r="AM5" s="32"/>
      <c r="AN5" s="32"/>
      <c r="AO5" s="32"/>
      <c r="AP5" s="32"/>
      <c r="AQ5" s="32"/>
      <c r="AR5" s="32"/>
      <c r="AS5" s="32"/>
      <c r="AT5" s="32"/>
      <c r="AU5" s="32"/>
      <c r="AV5" s="32"/>
      <c r="AW5" s="32"/>
      <c r="AX5" s="32"/>
      <c r="AY5" s="32"/>
      <c r="AZ5" s="57" t="s">
        <v>94</v>
      </c>
      <c r="BA5" s="63" t="str">
        <f t="shared" si="0"/>
        <v>請求書　（ 分割払い 　２　回目 ）</v>
      </c>
      <c r="BB5" s="32"/>
      <c r="BC5" s="32"/>
      <c r="BD5" s="32"/>
      <c r="BE5" s="32"/>
      <c r="BF5" s="32"/>
      <c r="BG5" s="32"/>
      <c r="BH5" s="32"/>
      <c r="BI5" s="32"/>
      <c r="BJ5" s="32"/>
      <c r="BK5" s="32"/>
      <c r="BL5" s="32"/>
      <c r="BM5" s="32"/>
      <c r="BN5" s="32"/>
      <c r="BO5" s="32"/>
      <c r="BP5" s="32"/>
      <c r="BQ5" s="32"/>
      <c r="BR5" s="32"/>
      <c r="BS5" s="32"/>
      <c r="BT5" s="32"/>
      <c r="BU5" s="32"/>
      <c r="BV5" s="32"/>
      <c r="BW5" s="32"/>
      <c r="BX5" s="32"/>
      <c r="BY5" s="32"/>
      <c r="BZ5" s="67">
        <v>5</v>
      </c>
    </row>
    <row r="6" spans="1:78" ht="11.25" customHeight="1" x14ac:dyDescent="0.15">
      <c r="AZ6" s="57" t="s">
        <v>95</v>
      </c>
      <c r="BA6" s="63" t="str">
        <f t="shared" si="0"/>
        <v>請求書　（ 分割払い 　３　回目 ）</v>
      </c>
      <c r="BZ6" s="67">
        <v>6</v>
      </c>
    </row>
    <row r="7" spans="1:78" ht="9" customHeight="1" x14ac:dyDescent="0.15">
      <c r="AZ7" s="57" t="s">
        <v>96</v>
      </c>
      <c r="BA7" s="63" t="str">
        <f t="shared" si="0"/>
        <v>請求書　（ 分割払い 　４　回目 ）</v>
      </c>
      <c r="BZ7" s="67">
        <v>7</v>
      </c>
    </row>
    <row r="8" spans="1:78" ht="13.5" customHeight="1" x14ac:dyDescent="0.15">
      <c r="A8" s="104"/>
      <c r="B8" s="104"/>
      <c r="C8" s="104"/>
      <c r="D8" s="104"/>
      <c r="E8" s="104"/>
      <c r="F8" s="104"/>
      <c r="G8" s="104"/>
      <c r="H8" s="104"/>
      <c r="I8" s="104"/>
      <c r="J8" s="104"/>
      <c r="K8" s="104"/>
      <c r="L8" s="104"/>
      <c r="AZ8" s="57" t="s">
        <v>97</v>
      </c>
      <c r="BA8" s="63" t="str">
        <f t="shared" si="0"/>
        <v>請求書　（ 分割払い 　５　回目 ）</v>
      </c>
      <c r="BZ8" s="67">
        <v>8</v>
      </c>
    </row>
    <row r="9" spans="1:78" x14ac:dyDescent="0.15">
      <c r="A9" s="120" t="s">
        <v>7</v>
      </c>
      <c r="B9" s="120"/>
      <c r="C9" s="120"/>
      <c r="D9" s="120"/>
      <c r="E9" s="120"/>
      <c r="F9" s="120"/>
      <c r="G9" s="120"/>
      <c r="H9" s="120"/>
      <c r="I9" s="120"/>
      <c r="J9" s="120"/>
      <c r="K9" s="120"/>
      <c r="L9" s="120"/>
      <c r="M9" s="1" t="s">
        <v>6</v>
      </c>
      <c r="AZ9" s="57" t="s">
        <v>98</v>
      </c>
      <c r="BA9" s="63" t="str">
        <f t="shared" si="0"/>
        <v>請求書　（ 分割払い 　６　回目 ）</v>
      </c>
      <c r="BZ9" s="67">
        <v>9</v>
      </c>
    </row>
    <row r="10" spans="1:78" x14ac:dyDescent="0.15">
      <c r="P10" s="121" t="s">
        <v>18</v>
      </c>
      <c r="Q10" s="121"/>
      <c r="R10" s="121"/>
      <c r="S10" s="121"/>
      <c r="T10" s="121"/>
      <c r="U10" s="121"/>
      <c r="AZ10" s="57" t="s">
        <v>99</v>
      </c>
      <c r="BA10" s="63" t="str">
        <f t="shared" si="0"/>
        <v>請求書　（ 分割払い 　７　回目 ）</v>
      </c>
      <c r="BZ10" s="67">
        <v>10</v>
      </c>
    </row>
    <row r="11" spans="1:78" x14ac:dyDescent="0.15">
      <c r="Q11" s="105" t="s">
        <v>12</v>
      </c>
      <c r="R11" s="105"/>
      <c r="S11" s="105"/>
      <c r="T11" s="105"/>
      <c r="U11" s="105"/>
      <c r="V11" s="106"/>
      <c r="W11" s="106"/>
      <c r="X11" s="106"/>
      <c r="Y11" s="106"/>
      <c r="Z11" s="106"/>
      <c r="AA11" s="106"/>
      <c r="AB11" s="106"/>
      <c r="AC11" s="106"/>
      <c r="AD11" s="106"/>
      <c r="AE11" s="106"/>
      <c r="AF11" s="106"/>
      <c r="AG11" s="106"/>
      <c r="AH11" s="106"/>
      <c r="AI11" s="16"/>
      <c r="AZ11" s="57" t="s">
        <v>100</v>
      </c>
      <c r="BA11" s="63" t="str">
        <f t="shared" si="0"/>
        <v>請求書　（ 分割払い 　８　回目 ）</v>
      </c>
      <c r="BZ11" s="67">
        <v>11</v>
      </c>
    </row>
    <row r="12" spans="1:78" x14ac:dyDescent="0.15">
      <c r="V12" s="106"/>
      <c r="W12" s="106"/>
      <c r="X12" s="106"/>
      <c r="Y12" s="106"/>
      <c r="Z12" s="106"/>
      <c r="AA12" s="106"/>
      <c r="AB12" s="106"/>
      <c r="AC12" s="106"/>
      <c r="AD12" s="106"/>
      <c r="AE12" s="106"/>
      <c r="AF12" s="106"/>
      <c r="AG12" s="106"/>
      <c r="AH12" s="106"/>
      <c r="AI12" s="16"/>
      <c r="AZ12" s="57" t="s">
        <v>101</v>
      </c>
      <c r="BA12" s="63" t="str">
        <f t="shared" si="0"/>
        <v>請求書　（ 分割払い 　９　回目 ）</v>
      </c>
      <c r="BZ12" s="67">
        <v>12</v>
      </c>
    </row>
    <row r="13" spans="1:78" ht="15" customHeight="1" x14ac:dyDescent="0.15">
      <c r="Q13" s="105" t="s">
        <v>10</v>
      </c>
      <c r="R13" s="105"/>
      <c r="S13" s="105"/>
      <c r="T13" s="105"/>
      <c r="U13" s="105"/>
      <c r="V13" s="122"/>
      <c r="W13" s="122"/>
      <c r="X13" s="122"/>
      <c r="Y13" s="122"/>
      <c r="Z13" s="122"/>
      <c r="AA13" s="122"/>
      <c r="AB13" s="122"/>
      <c r="AC13" s="122"/>
      <c r="AD13" s="122"/>
      <c r="AE13" s="122"/>
      <c r="AF13" s="122"/>
      <c r="AG13" s="122"/>
      <c r="AH13" s="122"/>
      <c r="AI13" s="122"/>
      <c r="AZ13" s="57" t="s">
        <v>102</v>
      </c>
      <c r="BA13" s="63" t="str">
        <f t="shared" si="0"/>
        <v>請求書　（ 分割払い 　１０　回目 ）</v>
      </c>
      <c r="BZ13" s="67">
        <v>13</v>
      </c>
    </row>
    <row r="14" spans="1:78" ht="15" customHeight="1" x14ac:dyDescent="0.15">
      <c r="Q14" s="105" t="s">
        <v>11</v>
      </c>
      <c r="R14" s="105"/>
      <c r="S14" s="105"/>
      <c r="T14" s="105"/>
      <c r="U14" s="105"/>
      <c r="V14" s="109"/>
      <c r="W14" s="109"/>
      <c r="X14" s="109"/>
      <c r="Y14" s="109"/>
      <c r="Z14" s="109"/>
      <c r="AA14" s="109"/>
      <c r="AB14" s="109"/>
      <c r="AC14" s="109"/>
      <c r="AD14" s="109"/>
      <c r="AE14" s="109"/>
      <c r="AF14" s="109"/>
      <c r="AG14" s="109"/>
      <c r="AH14" s="21" t="s">
        <v>8</v>
      </c>
      <c r="AI14" s="4"/>
      <c r="AZ14" s="58" t="s">
        <v>103</v>
      </c>
      <c r="BA14" s="63" t="str">
        <f t="shared" si="0"/>
        <v>請求書　（ 分割払い 　１１　回目 ）</v>
      </c>
      <c r="BZ14" s="67">
        <v>14</v>
      </c>
    </row>
    <row r="15" spans="1:78" ht="15" customHeight="1" x14ac:dyDescent="0.15">
      <c r="Q15" s="167" t="s">
        <v>13</v>
      </c>
      <c r="R15" s="167"/>
      <c r="S15" s="167"/>
      <c r="T15" s="167"/>
      <c r="U15" s="167"/>
      <c r="V15" s="168" t="s">
        <v>26</v>
      </c>
      <c r="W15" s="168"/>
      <c r="X15" s="168"/>
      <c r="Y15" s="168"/>
      <c r="Z15" s="168"/>
      <c r="AA15" s="168"/>
      <c r="AB15" s="168"/>
      <c r="AC15" s="168"/>
      <c r="AD15" s="168"/>
      <c r="AE15" s="168"/>
      <c r="AF15" s="168"/>
      <c r="AG15" s="168"/>
      <c r="AH15" s="168"/>
      <c r="AK15" s="63" t="s">
        <v>32</v>
      </c>
      <c r="BA15" s="63" t="str">
        <f t="shared" si="0"/>
        <v>請求書　（ 分割払い 　１２　回目 ）</v>
      </c>
      <c r="BZ15" s="67">
        <v>15</v>
      </c>
    </row>
    <row r="16" spans="1:78" ht="13.5" customHeight="1" x14ac:dyDescent="0.15">
      <c r="B16" s="112" t="s">
        <v>0</v>
      </c>
      <c r="C16" s="112"/>
      <c r="D16" s="112"/>
      <c r="E16" s="112"/>
      <c r="F16" s="112"/>
      <c r="G16" s="112"/>
      <c r="H16" s="112"/>
      <c r="I16" s="112"/>
      <c r="J16" s="112"/>
      <c r="K16" s="112"/>
      <c r="L16" s="112"/>
      <c r="M16" s="112"/>
      <c r="N16" s="112"/>
      <c r="AK16" s="114" t="str">
        <f>IF($K$18&gt;$N$32,"請求金額が、請求可能額を超えていないか確認してください。","")</f>
        <v/>
      </c>
      <c r="AL16" s="114"/>
      <c r="AM16" s="114"/>
      <c r="AN16" s="114"/>
      <c r="AO16" s="114"/>
      <c r="AP16" s="114"/>
      <c r="AQ16" s="114"/>
      <c r="AR16" s="114"/>
      <c r="AS16" s="114"/>
      <c r="AT16" s="114"/>
      <c r="AU16" s="114"/>
      <c r="AV16" s="114"/>
      <c r="AW16" s="114"/>
      <c r="AX16" s="114"/>
      <c r="AY16" s="114"/>
      <c r="AZ16" s="114"/>
      <c r="BA16" s="114"/>
      <c r="BZ16" s="67">
        <v>16</v>
      </c>
    </row>
    <row r="17" spans="1:78" ht="11.25" customHeight="1" x14ac:dyDescent="0.15">
      <c r="AK17" s="114"/>
      <c r="AL17" s="114"/>
      <c r="AM17" s="114"/>
      <c r="AN17" s="114"/>
      <c r="AO17" s="114"/>
      <c r="AP17" s="114"/>
      <c r="AQ17" s="114"/>
      <c r="AR17" s="114"/>
      <c r="AS17" s="114"/>
      <c r="AT17" s="114"/>
      <c r="AU17" s="114"/>
      <c r="AV17" s="114"/>
      <c r="AW17" s="114"/>
      <c r="AX17" s="114"/>
      <c r="AY17" s="114"/>
      <c r="AZ17" s="114"/>
      <c r="BA17" s="114"/>
      <c r="BZ17" s="67">
        <v>17</v>
      </c>
    </row>
    <row r="18" spans="1:78" ht="24.75" customHeight="1" thickBot="1" x14ac:dyDescent="0.2">
      <c r="A18" s="17"/>
      <c r="B18" s="17"/>
      <c r="C18" s="17"/>
      <c r="D18" s="115" t="s">
        <v>1</v>
      </c>
      <c r="E18" s="115"/>
      <c r="F18" s="115"/>
      <c r="G18" s="115"/>
      <c r="H18" s="115"/>
      <c r="I18" s="115" t="str">
        <f>IF(K18="","\","")</f>
        <v>\</v>
      </c>
      <c r="J18" s="115"/>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7"/>
      <c r="AH18" s="17"/>
      <c r="AI18" s="17"/>
      <c r="AK18" s="33" t="s">
        <v>39</v>
      </c>
      <c r="AZ18" s="34" t="s">
        <v>40</v>
      </c>
      <c r="BZ18" s="67">
        <v>18</v>
      </c>
    </row>
    <row r="19" spans="1:78" ht="24" customHeight="1" thickBot="1" x14ac:dyDescent="0.2">
      <c r="D19" s="174" t="s">
        <v>31</v>
      </c>
      <c r="E19" s="174"/>
      <c r="F19" s="174"/>
      <c r="G19" s="174"/>
      <c r="H19" s="174"/>
      <c r="I19" s="175" t="str">
        <f>IF(K19="","\","")</f>
        <v/>
      </c>
      <c r="J19" s="175"/>
      <c r="K19" s="176">
        <f>(K18*AD19)/100</f>
        <v>0</v>
      </c>
      <c r="L19" s="176"/>
      <c r="M19" s="176"/>
      <c r="N19" s="176"/>
      <c r="O19" s="176"/>
      <c r="P19" s="176"/>
      <c r="Q19" s="176"/>
      <c r="R19" s="176"/>
      <c r="S19" s="176"/>
      <c r="T19" s="176"/>
      <c r="U19" s="177"/>
      <c r="V19" s="177"/>
      <c r="W19" s="177"/>
      <c r="X19" s="177"/>
      <c r="Y19" s="178" t="s">
        <v>29</v>
      </c>
      <c r="Z19" s="178"/>
      <c r="AA19" s="178"/>
      <c r="AB19" s="178"/>
      <c r="AC19" s="178"/>
      <c r="AD19" s="169">
        <v>10</v>
      </c>
      <c r="AE19" s="169"/>
      <c r="AF19" s="26" t="s">
        <v>30</v>
      </c>
      <c r="AK19" s="59" t="s">
        <v>35</v>
      </c>
      <c r="AZ19" s="60" t="s">
        <v>82</v>
      </c>
      <c r="BZ19" s="67">
        <v>19</v>
      </c>
    </row>
    <row r="20" spans="1:78" x14ac:dyDescent="0.15">
      <c r="AK20" s="31" t="s">
        <v>28</v>
      </c>
      <c r="BZ20" s="67">
        <v>20</v>
      </c>
    </row>
    <row r="21" spans="1:78" x14ac:dyDescent="0.15">
      <c r="B21" s="113" t="str">
        <f>"ただし、次の"&amp;AZ19&amp;"の"</f>
        <v>ただし、次の役務委託の</v>
      </c>
      <c r="C21" s="113"/>
      <c r="D21" s="113"/>
      <c r="E21" s="113"/>
      <c r="F21" s="113"/>
      <c r="G21" s="113"/>
      <c r="H21" s="113"/>
      <c r="I21" s="113"/>
      <c r="J21" s="113"/>
      <c r="K21" s="4"/>
      <c r="L21" s="194" t="str">
        <f>RIGHT($A$5,LEN($A$5)-4)&amp;"　 として"</f>
        <v>（ 一括払い ）　 として</v>
      </c>
      <c r="M21" s="194"/>
      <c r="N21" s="194"/>
      <c r="O21" s="194"/>
      <c r="P21" s="194"/>
      <c r="Q21" s="194"/>
      <c r="R21" s="194"/>
      <c r="S21" s="194"/>
      <c r="T21" s="194"/>
      <c r="U21" s="194"/>
      <c r="V21" s="194"/>
      <c r="W21" s="194"/>
      <c r="Y21" s="124"/>
      <c r="Z21" s="124"/>
      <c r="AA21" s="124"/>
      <c r="BZ21" s="67">
        <v>21</v>
      </c>
    </row>
    <row r="22" spans="1:78" x14ac:dyDescent="0.15">
      <c r="AK22" s="61" t="s">
        <v>64</v>
      </c>
      <c r="BZ22" s="67">
        <v>22</v>
      </c>
    </row>
    <row r="23" spans="1:78" ht="19.5" customHeight="1" x14ac:dyDescent="0.15">
      <c r="B23" s="170" t="s">
        <v>66</v>
      </c>
      <c r="C23" s="171"/>
      <c r="D23" s="171"/>
      <c r="E23" s="171"/>
      <c r="F23" s="171"/>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3"/>
      <c r="AK23" s="35" t="s">
        <v>65</v>
      </c>
      <c r="BZ23" s="67">
        <v>23</v>
      </c>
    </row>
    <row r="24" spans="1:78" ht="10.5" customHeight="1" x14ac:dyDescent="0.15">
      <c r="B24" s="22"/>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c r="BZ24" s="67">
        <v>24</v>
      </c>
    </row>
    <row r="25" spans="1:78" ht="19.5" customHeight="1" x14ac:dyDescent="0.15">
      <c r="B25" s="179" t="s">
        <v>16</v>
      </c>
      <c r="C25" s="180"/>
      <c r="D25" s="180"/>
      <c r="E25" s="180"/>
      <c r="F25" s="180"/>
      <c r="G25" s="181"/>
      <c r="H25" s="181"/>
      <c r="I25" s="181"/>
      <c r="J25" s="181"/>
      <c r="K25" s="181"/>
      <c r="L25" s="181"/>
      <c r="M25" s="181"/>
      <c r="N25" s="181"/>
      <c r="O25" s="181"/>
      <c r="P25" s="181"/>
      <c r="Q25" s="181"/>
      <c r="R25" s="182" t="s">
        <v>17</v>
      </c>
      <c r="S25" s="182"/>
      <c r="T25" s="182"/>
      <c r="U25" s="182"/>
      <c r="V25" s="182"/>
      <c r="W25" s="182"/>
      <c r="X25" s="182"/>
      <c r="Y25" s="182"/>
      <c r="Z25" s="182"/>
      <c r="AA25" s="197"/>
      <c r="AB25" s="198"/>
      <c r="AC25" s="198"/>
      <c r="AD25" s="198"/>
      <c r="AE25" s="198"/>
      <c r="AF25" s="198"/>
      <c r="AG25" s="198"/>
      <c r="AH25" s="199"/>
      <c r="AK25" s="31" t="s">
        <v>108</v>
      </c>
      <c r="BZ25" s="67">
        <v>25</v>
      </c>
    </row>
    <row r="26" spans="1:78" x14ac:dyDescent="0.15">
      <c r="F26" s="7"/>
      <c r="G26" s="8"/>
      <c r="H26" s="8"/>
      <c r="I26" s="8"/>
      <c r="J26" s="8"/>
      <c r="K26" s="8"/>
      <c r="L26" s="8"/>
      <c r="M26" s="8"/>
      <c r="N26" s="8"/>
      <c r="O26" s="6"/>
      <c r="P26" s="6"/>
      <c r="Q26" s="6"/>
      <c r="R26" s="6"/>
      <c r="S26" s="6"/>
      <c r="T26" s="6"/>
      <c r="U26" s="6"/>
      <c r="V26" s="6"/>
      <c r="W26" s="6"/>
      <c r="X26" s="6"/>
      <c r="Y26" s="6"/>
      <c r="Z26" s="6"/>
      <c r="AA26" s="6"/>
      <c r="AB26" s="6"/>
      <c r="AC26" s="6"/>
      <c r="AD26" s="6"/>
      <c r="AE26" s="6"/>
      <c r="AF26" s="6"/>
      <c r="AG26" s="6"/>
      <c r="AH26" s="6"/>
      <c r="BZ26" s="67">
        <v>26</v>
      </c>
    </row>
    <row r="27" spans="1:78" x14ac:dyDescent="0.15">
      <c r="Y27" s="183" t="s">
        <v>34</v>
      </c>
      <c r="Z27" s="183"/>
      <c r="AA27" s="183"/>
      <c r="AB27" s="183"/>
      <c r="AC27" s="183"/>
      <c r="AD27" s="183"/>
      <c r="AE27" s="183"/>
      <c r="AF27" s="183"/>
      <c r="AG27" s="183"/>
      <c r="AH27" s="183"/>
      <c r="AZ27" s="30"/>
      <c r="BZ27" s="67">
        <v>27</v>
      </c>
    </row>
    <row r="28" spans="1:78" ht="14.25" x14ac:dyDescent="0.15">
      <c r="B28" s="184" t="s">
        <v>69</v>
      </c>
      <c r="C28" s="184"/>
      <c r="D28" s="184"/>
      <c r="E28" s="184"/>
      <c r="F28" s="184"/>
      <c r="G28" s="184"/>
      <c r="H28" s="185" t="s">
        <v>70</v>
      </c>
      <c r="I28" s="185"/>
      <c r="J28" s="185"/>
      <c r="K28" s="185"/>
      <c r="L28" s="185"/>
      <c r="M28" s="3" t="str">
        <f>IF(N28="","\","")</f>
        <v>\</v>
      </c>
      <c r="N28" s="136"/>
      <c r="O28" s="136"/>
      <c r="P28" s="136"/>
      <c r="Q28" s="136"/>
      <c r="R28" s="136"/>
      <c r="S28" s="136"/>
      <c r="T28" s="136"/>
      <c r="U28" s="136"/>
      <c r="V28" s="136"/>
      <c r="W28" s="136"/>
      <c r="X28" s="9"/>
      <c r="Y28" s="196"/>
      <c r="Z28" s="196"/>
      <c r="AA28" s="196"/>
      <c r="AB28" s="196"/>
      <c r="AC28" s="196"/>
      <c r="AD28" s="196"/>
      <c r="AE28" s="196"/>
      <c r="AF28" s="196"/>
      <c r="AG28" s="196"/>
      <c r="AH28" s="196"/>
      <c r="AK28" s="187"/>
      <c r="AL28" s="187"/>
      <c r="AM28" s="187"/>
      <c r="AN28" s="187"/>
      <c r="AO28" s="187"/>
      <c r="AP28" s="187"/>
      <c r="AQ28" s="187"/>
      <c r="AR28" s="187"/>
      <c r="AS28" s="187"/>
      <c r="AT28" s="187"/>
      <c r="AU28" s="187"/>
      <c r="AV28" s="187"/>
      <c r="AW28" s="187"/>
      <c r="AX28" s="187"/>
      <c r="AY28" s="187"/>
      <c r="AZ28" s="36"/>
      <c r="BZ28" s="67">
        <v>28</v>
      </c>
    </row>
    <row r="29" spans="1:78" ht="14.25" x14ac:dyDescent="0.15">
      <c r="B29" s="62"/>
      <c r="C29" s="62"/>
      <c r="D29" s="62"/>
      <c r="E29" s="62"/>
      <c r="F29" s="62"/>
      <c r="G29" s="62"/>
      <c r="H29" s="20"/>
      <c r="I29" s="20"/>
      <c r="J29" s="20"/>
      <c r="K29" s="20"/>
      <c r="L29" s="20"/>
      <c r="N29" s="18"/>
      <c r="O29" s="18"/>
      <c r="P29" s="18"/>
      <c r="Q29" s="18"/>
      <c r="R29" s="18"/>
      <c r="S29" s="18"/>
      <c r="T29" s="18"/>
      <c r="U29" s="18"/>
      <c r="V29" s="18"/>
      <c r="W29" s="18"/>
      <c r="AK29" s="187"/>
      <c r="AL29" s="187"/>
      <c r="AM29" s="187"/>
      <c r="AN29" s="187"/>
      <c r="AO29" s="187"/>
      <c r="AP29" s="187"/>
      <c r="AQ29" s="187"/>
      <c r="AR29" s="187"/>
      <c r="AS29" s="187"/>
      <c r="AT29" s="187"/>
      <c r="AU29" s="187"/>
      <c r="AV29" s="187"/>
      <c r="AW29" s="187"/>
      <c r="AX29" s="187"/>
      <c r="AY29" s="187"/>
      <c r="BZ29" s="67">
        <v>29</v>
      </c>
    </row>
    <row r="30" spans="1:78" ht="14.25" x14ac:dyDescent="0.15">
      <c r="B30" s="188" t="str">
        <f>IF(COUNTIF($A$5,"*分割*")=1,"分割払受領額","")</f>
        <v/>
      </c>
      <c r="C30" s="188"/>
      <c r="D30" s="188"/>
      <c r="E30" s="188"/>
      <c r="F30" s="188"/>
      <c r="G30" s="188"/>
      <c r="H30" s="185" t="str">
        <f>IF(COUNTIF($A$5,"*分割*")=1,"(※清算済み額)","")</f>
        <v/>
      </c>
      <c r="I30" s="185"/>
      <c r="J30" s="185"/>
      <c r="K30" s="185"/>
      <c r="L30" s="185"/>
      <c r="M30" s="66" t="str">
        <f>IF(N30="","\","")</f>
        <v>\</v>
      </c>
      <c r="N30" s="205"/>
      <c r="O30" s="205"/>
      <c r="P30" s="205"/>
      <c r="Q30" s="205"/>
      <c r="R30" s="205"/>
      <c r="S30" s="205"/>
      <c r="T30" s="205"/>
      <c r="U30" s="205"/>
      <c r="V30" s="205"/>
      <c r="W30" s="205"/>
      <c r="X30" s="65"/>
      <c r="Y30" s="195" t="s">
        <v>87</v>
      </c>
      <c r="Z30" s="195"/>
      <c r="AA30" s="195"/>
      <c r="AB30" s="195"/>
      <c r="AC30" s="195"/>
      <c r="AD30" s="195"/>
      <c r="AE30" s="195"/>
      <c r="AF30" s="195"/>
      <c r="AG30" s="195"/>
      <c r="AH30" s="195"/>
      <c r="AK30" s="94" t="s">
        <v>72</v>
      </c>
      <c r="BZ30" s="67">
        <v>30</v>
      </c>
    </row>
    <row r="31" spans="1:78" ht="14.25" x14ac:dyDescent="0.15">
      <c r="B31" s="62"/>
      <c r="C31" s="62"/>
      <c r="D31" s="62"/>
      <c r="E31" s="62"/>
      <c r="F31" s="62"/>
      <c r="G31" s="62"/>
      <c r="H31" s="20"/>
      <c r="I31" s="20"/>
      <c r="J31" s="20"/>
      <c r="K31" s="20"/>
      <c r="L31" s="20"/>
      <c r="M31" s="13"/>
      <c r="N31" s="18"/>
      <c r="O31" s="18"/>
      <c r="P31" s="18"/>
      <c r="Q31" s="18"/>
      <c r="R31" s="18"/>
      <c r="S31" s="18"/>
      <c r="T31" s="18"/>
      <c r="U31" s="18"/>
      <c r="V31" s="18"/>
      <c r="W31" s="18"/>
      <c r="BZ31" s="67">
        <v>31</v>
      </c>
    </row>
    <row r="32" spans="1:78" ht="14.25" x14ac:dyDescent="0.15">
      <c r="B32" s="186" t="str">
        <f>IF(COUNTIF($A$5,"*分割*")=1,"差引残余金額","")</f>
        <v/>
      </c>
      <c r="C32" s="186"/>
      <c r="D32" s="186"/>
      <c r="E32" s="186"/>
      <c r="F32" s="186"/>
      <c r="G32" s="186"/>
      <c r="H32" s="185" t="str">
        <f>IF(COUNTIF($A$5,"*分割*")=1,"(※請求可能額)","")</f>
        <v/>
      </c>
      <c r="I32" s="185"/>
      <c r="J32" s="185"/>
      <c r="K32" s="185"/>
      <c r="L32" s="185"/>
      <c r="M32" s="66" t="str">
        <f>IF(N32="","\","")</f>
        <v/>
      </c>
      <c r="N32" s="205">
        <f>N28-N30</f>
        <v>0</v>
      </c>
      <c r="O32" s="205"/>
      <c r="P32" s="205"/>
      <c r="Q32" s="205"/>
      <c r="R32" s="205"/>
      <c r="S32" s="205"/>
      <c r="T32" s="205"/>
      <c r="U32" s="205"/>
      <c r="V32" s="205"/>
      <c r="W32" s="205"/>
      <c r="X32" s="12"/>
      <c r="Y32" s="195" t="str">
        <f>IF(COUNTIF($A$5,"*契約保証金還付*")=1,"","※代金総額から清算済額を控除した金額")</f>
        <v>※代金総額から清算済額を控除した金額</v>
      </c>
      <c r="Z32" s="195"/>
      <c r="AA32" s="195"/>
      <c r="AB32" s="195"/>
      <c r="AC32" s="195"/>
      <c r="AD32" s="195"/>
      <c r="AE32" s="195"/>
      <c r="AF32" s="195"/>
      <c r="AG32" s="195"/>
      <c r="AH32" s="195"/>
      <c r="BZ32" s="67">
        <v>32</v>
      </c>
    </row>
    <row r="33" spans="2:78" ht="14.25" x14ac:dyDescent="0.15">
      <c r="B33" s="189"/>
      <c r="C33" s="189"/>
      <c r="D33" s="189"/>
      <c r="E33" s="189"/>
      <c r="F33" s="189"/>
      <c r="G33" s="189"/>
      <c r="H33" s="189"/>
      <c r="I33" s="189"/>
      <c r="J33" s="189"/>
      <c r="K33" s="189"/>
      <c r="L33" s="189"/>
      <c r="M33" s="68"/>
      <c r="N33" s="69"/>
      <c r="O33" s="69"/>
      <c r="P33" s="69"/>
      <c r="Q33" s="69"/>
      <c r="R33" s="69"/>
      <c r="S33" s="69"/>
      <c r="T33" s="69"/>
      <c r="U33" s="69"/>
      <c r="V33" s="69"/>
      <c r="W33" s="69"/>
      <c r="BZ33" s="67">
        <v>33</v>
      </c>
    </row>
    <row r="34" spans="2:78" ht="14.25" customHeight="1" x14ac:dyDescent="0.15">
      <c r="B34" s="201" t="str">
        <f>IF(COUNTIF($A$5,"*分割*")=1,"※分割払い予定回数（参考）","")</f>
        <v/>
      </c>
      <c r="C34" s="201"/>
      <c r="D34" s="201"/>
      <c r="E34" s="201"/>
      <c r="F34" s="201"/>
      <c r="G34" s="201"/>
      <c r="H34" s="201"/>
      <c r="I34" s="201"/>
      <c r="J34" s="201"/>
      <c r="K34" s="201"/>
      <c r="L34" s="201"/>
      <c r="M34" s="70"/>
      <c r="N34" s="203" t="s">
        <v>73</v>
      </c>
      <c r="O34" s="203"/>
      <c r="P34" s="203"/>
      <c r="Q34" s="200">
        <v>3</v>
      </c>
      <c r="R34" s="200"/>
      <c r="S34" s="200"/>
      <c r="T34" s="200"/>
      <c r="U34" s="202" t="s">
        <v>74</v>
      </c>
      <c r="V34" s="202"/>
      <c r="W34" s="202"/>
      <c r="X34" s="12"/>
      <c r="Y34" s="185"/>
      <c r="Z34" s="185"/>
      <c r="AA34" s="185"/>
      <c r="AB34" s="185"/>
      <c r="AC34" s="185"/>
      <c r="AD34" s="185"/>
      <c r="AE34" s="185"/>
      <c r="AF34" s="185"/>
      <c r="AG34" s="185"/>
      <c r="AH34" s="185"/>
      <c r="BZ34" s="67">
        <v>34</v>
      </c>
    </row>
    <row r="35" spans="2:78" x14ac:dyDescent="0.15">
      <c r="B35" s="11"/>
      <c r="L35" s="10"/>
      <c r="M35" s="14"/>
      <c r="N35" s="14"/>
      <c r="O35" s="14"/>
      <c r="P35" s="14"/>
      <c r="Q35" s="14"/>
      <c r="R35" s="14"/>
      <c r="S35" s="14"/>
      <c r="T35" s="14"/>
      <c r="U35" s="14"/>
      <c r="V35" s="14"/>
      <c r="W35" s="12"/>
      <c r="X35" s="12"/>
      <c r="Y35" s="12"/>
      <c r="Z35" s="12"/>
      <c r="BZ35" s="67">
        <v>35</v>
      </c>
    </row>
    <row r="36" spans="2:78" x14ac:dyDescent="0.15">
      <c r="B36" s="204" t="str">
        <f>IF(COUNTIF($A$5,"*契約保証金還付*")=1,"還付の理由","備考")</f>
        <v>備考</v>
      </c>
      <c r="C36" s="204"/>
      <c r="D36" s="204"/>
      <c r="E36" s="204"/>
      <c r="F36" s="204"/>
      <c r="G36" s="204"/>
      <c r="H36" s="204"/>
      <c r="I36" s="204"/>
      <c r="J36" s="204"/>
      <c r="K36" s="204"/>
      <c r="L36" s="204"/>
      <c r="M36" s="14"/>
      <c r="N36" s="14"/>
      <c r="O36" s="14"/>
      <c r="P36" s="14"/>
      <c r="Q36" s="14"/>
      <c r="R36" s="14"/>
      <c r="S36" s="14"/>
      <c r="T36" s="14"/>
      <c r="U36" s="14"/>
      <c r="V36" s="14"/>
      <c r="W36" s="12"/>
      <c r="X36" s="12"/>
      <c r="Y36" s="12"/>
      <c r="Z36" s="12"/>
      <c r="BZ36" s="67">
        <v>36</v>
      </c>
    </row>
    <row r="37" spans="2:78" ht="30" customHeight="1" x14ac:dyDescent="0.15">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K37" s="191"/>
      <c r="AL37" s="191"/>
      <c r="AM37" s="191"/>
      <c r="AN37" s="191"/>
      <c r="AO37" s="191"/>
      <c r="AP37" s="191"/>
      <c r="AQ37" s="191"/>
      <c r="AR37" s="191"/>
      <c r="AS37" s="191"/>
      <c r="AT37" s="191"/>
      <c r="AU37" s="191"/>
      <c r="AV37" s="191"/>
      <c r="AW37" s="191"/>
      <c r="AX37" s="191"/>
      <c r="AY37" s="191"/>
      <c r="AZ37" s="191"/>
      <c r="BA37" s="191"/>
      <c r="BZ37" s="67">
        <v>37</v>
      </c>
    </row>
    <row r="38" spans="2:78" ht="26.25" customHeight="1" x14ac:dyDescent="0.15">
      <c r="M38" s="13"/>
      <c r="BA38" s="72" t="s">
        <v>81</v>
      </c>
      <c r="BZ38" s="67">
        <v>38</v>
      </c>
    </row>
    <row r="39" spans="2:78" x14ac:dyDescent="0.15">
      <c r="B39" s="121" t="s">
        <v>19</v>
      </c>
      <c r="C39" s="121"/>
      <c r="D39" s="121"/>
      <c r="E39" s="121"/>
      <c r="F39" s="121"/>
      <c r="G39" s="121"/>
      <c r="H39" s="121"/>
      <c r="J39" s="120"/>
      <c r="K39" s="120"/>
      <c r="L39" s="120"/>
      <c r="M39" s="120"/>
      <c r="N39" s="120"/>
      <c r="O39" s="120"/>
      <c r="P39" s="120"/>
      <c r="Q39" s="120"/>
      <c r="R39" s="120"/>
      <c r="T39" s="4"/>
      <c r="U39" s="4"/>
      <c r="V39" s="144" t="s">
        <v>24</v>
      </c>
      <c r="W39" s="144"/>
      <c r="X39" s="144"/>
      <c r="Y39" s="144"/>
      <c r="Z39" s="144"/>
      <c r="AA39" s="144"/>
      <c r="AB39" s="144"/>
      <c r="AC39" s="144"/>
      <c r="AD39" s="144"/>
      <c r="AF39" s="71"/>
      <c r="AG39" s="71"/>
      <c r="AH39" s="4"/>
      <c r="BA39" s="95" t="s">
        <v>76</v>
      </c>
      <c r="BZ39" s="67">
        <v>39</v>
      </c>
    </row>
    <row r="40" spans="2:78" ht="14.25" x14ac:dyDescent="0.15">
      <c r="C40" s="151" t="s">
        <v>20</v>
      </c>
      <c r="D40" s="151"/>
      <c r="E40" s="151"/>
      <c r="F40" s="151"/>
      <c r="G40" s="151"/>
      <c r="H40" s="160"/>
      <c r="I40" s="160"/>
      <c r="J40" s="160"/>
      <c r="K40" s="160"/>
      <c r="L40" s="160"/>
      <c r="M40" s="160"/>
      <c r="N40" s="160"/>
      <c r="O40" s="160"/>
      <c r="P40" s="160"/>
      <c r="Q40" s="160"/>
      <c r="R40" s="160"/>
      <c r="S40" s="160"/>
      <c r="T40" s="4"/>
      <c r="U40" s="4"/>
      <c r="V40" s="161"/>
      <c r="W40" s="161"/>
      <c r="X40" s="161"/>
      <c r="Y40" s="161"/>
      <c r="Z40" s="161"/>
      <c r="AA40" s="161"/>
      <c r="AB40" s="161"/>
      <c r="AC40" s="162" t="s">
        <v>25</v>
      </c>
      <c r="AD40" s="162"/>
      <c r="AE40" s="162"/>
      <c r="AF40" s="4"/>
      <c r="AG40" s="4"/>
      <c r="AH40" s="4"/>
      <c r="AK40" s="35" t="s">
        <v>75</v>
      </c>
      <c r="BA40" s="96" t="s">
        <v>77</v>
      </c>
      <c r="BZ40" s="67">
        <v>40</v>
      </c>
    </row>
    <row r="41" spans="2:78" x14ac:dyDescent="0.15">
      <c r="T41" s="4"/>
      <c r="U41" s="4"/>
      <c r="AF41" s="4"/>
      <c r="AG41" s="4"/>
      <c r="AH41" s="4"/>
      <c r="BA41" s="96" t="s">
        <v>78</v>
      </c>
      <c r="BZ41" s="67">
        <v>41</v>
      </c>
    </row>
    <row r="42" spans="2:78" x14ac:dyDescent="0.15">
      <c r="C42" s="151" t="s">
        <v>21</v>
      </c>
      <c r="D42" s="151"/>
      <c r="E42" s="151"/>
      <c r="F42" s="151"/>
      <c r="G42" s="151"/>
      <c r="H42" s="111"/>
      <c r="I42" s="111"/>
      <c r="J42" s="111"/>
      <c r="K42" s="111"/>
      <c r="L42" s="111"/>
      <c r="M42" s="111"/>
      <c r="N42" s="111"/>
      <c r="O42" s="111"/>
      <c r="P42" s="111"/>
      <c r="Q42" s="111"/>
      <c r="R42" s="111"/>
      <c r="S42" s="111"/>
      <c r="T42" s="4"/>
      <c r="U42" s="4"/>
      <c r="V42" s="4"/>
      <c r="W42" s="4"/>
      <c r="X42" s="4"/>
      <c r="Y42" s="4"/>
      <c r="Z42" s="4"/>
      <c r="AA42" s="4"/>
      <c r="AB42" s="4"/>
      <c r="AC42" s="4"/>
      <c r="AD42" s="4"/>
      <c r="AE42" s="4"/>
      <c r="AF42" s="4"/>
      <c r="AG42" s="4"/>
      <c r="BA42" s="96" t="s">
        <v>79</v>
      </c>
      <c r="BZ42" s="67">
        <v>42</v>
      </c>
    </row>
    <row r="43" spans="2:78" x14ac:dyDescent="0.15">
      <c r="U43" s="163"/>
      <c r="V43" s="163"/>
      <c r="W43" s="163"/>
      <c r="X43" s="163"/>
      <c r="Y43" s="163"/>
      <c r="Z43" s="163"/>
      <c r="AA43" s="163"/>
      <c r="AB43" s="163"/>
      <c r="AC43" s="163"/>
      <c r="AD43" s="163"/>
      <c r="AE43" s="163"/>
      <c r="AF43" s="163"/>
      <c r="AG43" s="163"/>
      <c r="AH43" s="163"/>
      <c r="BA43" s="96" t="s">
        <v>80</v>
      </c>
      <c r="BZ43" s="67">
        <v>43</v>
      </c>
    </row>
    <row r="44" spans="2:78" x14ac:dyDescent="0.15">
      <c r="C44" s="151" t="s">
        <v>22</v>
      </c>
      <c r="D44" s="151"/>
      <c r="E44" s="151"/>
      <c r="F44" s="151"/>
      <c r="G44" s="151"/>
      <c r="H44" s="164"/>
      <c r="I44" s="164"/>
      <c r="J44" s="164"/>
      <c r="K44" s="164"/>
      <c r="L44" s="164"/>
      <c r="M44" s="164"/>
      <c r="N44" s="164"/>
      <c r="O44" s="164"/>
      <c r="P44" s="164"/>
      <c r="Q44" s="164"/>
      <c r="R44" s="164"/>
      <c r="S44" s="164"/>
      <c r="T44" s="5"/>
      <c r="U44" s="27"/>
      <c r="V44" s="165"/>
      <c r="W44" s="165"/>
      <c r="X44" s="165"/>
      <c r="Y44" s="165"/>
      <c r="Z44" s="165"/>
      <c r="AA44" s="166"/>
      <c r="AB44" s="166"/>
      <c r="AC44" s="166"/>
      <c r="AD44" s="166"/>
      <c r="AE44" s="166"/>
      <c r="AF44" s="166"/>
      <c r="AG44" s="166"/>
      <c r="AH44" s="166"/>
      <c r="BA44" s="96"/>
      <c r="BZ44" s="67">
        <v>44</v>
      </c>
    </row>
    <row r="45" spans="2:78" x14ac:dyDescent="0.15">
      <c r="BA45" s="96"/>
      <c r="BZ45" s="67">
        <v>45</v>
      </c>
    </row>
    <row r="46" spans="2:78" ht="13.5" customHeight="1" x14ac:dyDescent="0.15">
      <c r="C46" s="151" t="s">
        <v>23</v>
      </c>
      <c r="D46" s="151"/>
      <c r="E46" s="151"/>
      <c r="F46" s="151"/>
      <c r="G46" s="151"/>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BA46" s="96"/>
      <c r="BZ46" s="67">
        <v>46</v>
      </c>
    </row>
    <row r="47" spans="2:78" x14ac:dyDescent="0.15">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BA47" s="96"/>
      <c r="BZ47" s="67">
        <v>47</v>
      </c>
    </row>
    <row r="48" spans="2:78" x14ac:dyDescent="0.15">
      <c r="C48" s="151" t="s">
        <v>27</v>
      </c>
      <c r="D48" s="151"/>
      <c r="E48" s="151"/>
      <c r="F48" s="151"/>
      <c r="G48" s="151"/>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BA48" s="96"/>
      <c r="BZ48" s="67">
        <v>48</v>
      </c>
    </row>
    <row r="49" spans="1:78" ht="19.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BA49" s="97"/>
      <c r="BZ49" s="67">
        <v>49</v>
      </c>
    </row>
    <row r="50" spans="1:78" ht="15" customHeight="1" x14ac:dyDescent="0.15">
      <c r="A50" s="192" t="s">
        <v>4</v>
      </c>
      <c r="B50" s="192"/>
      <c r="C50" s="192"/>
      <c r="D50" s="193" t="s">
        <v>68</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BZ50" s="67">
        <v>50</v>
      </c>
    </row>
    <row r="51" spans="1:78" ht="15" customHeight="1" x14ac:dyDescent="0.15">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BZ51" s="67">
        <v>51</v>
      </c>
    </row>
    <row r="52" spans="1:78" ht="9" customHeight="1" x14ac:dyDescent="0.15">
      <c r="BZ52" s="67">
        <v>52</v>
      </c>
    </row>
    <row r="53" spans="1:78" x14ac:dyDescent="0.15">
      <c r="C53" s="19" t="s">
        <v>36</v>
      </c>
      <c r="V53" s="10"/>
      <c r="W53" s="10"/>
      <c r="X53" s="10"/>
      <c r="Y53" s="10"/>
      <c r="Z53" s="10"/>
      <c r="AA53" s="10"/>
      <c r="AB53" s="10"/>
      <c r="AC53" s="10"/>
      <c r="AD53" s="10"/>
      <c r="AE53" s="10"/>
      <c r="AF53" s="10"/>
      <c r="AG53" s="10"/>
      <c r="BZ53" s="67">
        <v>53</v>
      </c>
    </row>
    <row r="54" spans="1:78" x14ac:dyDescent="0.15">
      <c r="C54" s="155"/>
      <c r="D54" s="156"/>
      <c r="E54" s="156"/>
      <c r="F54" s="156"/>
      <c r="G54" s="156"/>
      <c r="H54" s="156"/>
      <c r="I54" s="156"/>
      <c r="J54" s="156"/>
      <c r="K54" s="156"/>
      <c r="L54" s="156"/>
      <c r="M54" s="156"/>
      <c r="N54" s="156"/>
      <c r="O54" s="156"/>
      <c r="P54" s="156"/>
      <c r="Q54" s="145" t="s">
        <v>37</v>
      </c>
      <c r="R54" s="147"/>
      <c r="S54" s="147"/>
      <c r="T54" s="147"/>
      <c r="U54" s="148"/>
      <c r="V54" s="91"/>
      <c r="W54" s="91"/>
      <c r="X54" s="91"/>
      <c r="Y54" s="91"/>
      <c r="Z54" s="91"/>
      <c r="AA54" s="91"/>
      <c r="AB54" s="157"/>
      <c r="AC54" s="91"/>
      <c r="AD54" s="91"/>
      <c r="AE54" s="91"/>
      <c r="AF54" s="91"/>
      <c r="AG54" s="10"/>
      <c r="AK54" s="28" t="s">
        <v>90</v>
      </c>
      <c r="BZ54" s="67">
        <v>54</v>
      </c>
    </row>
    <row r="55" spans="1:78" ht="21.75" customHeight="1" x14ac:dyDescent="0.15">
      <c r="C55" s="107" t="s">
        <v>106</v>
      </c>
      <c r="D55" s="108"/>
      <c r="E55" s="108"/>
      <c r="F55" s="108"/>
      <c r="G55" s="108"/>
      <c r="H55" s="108"/>
      <c r="I55" s="158"/>
      <c r="J55" s="158"/>
      <c r="K55" s="158"/>
      <c r="L55" s="158"/>
      <c r="M55" s="158"/>
      <c r="N55" s="158"/>
      <c r="O55" s="158"/>
      <c r="P55" s="158"/>
      <c r="Q55" s="146"/>
      <c r="R55" s="149"/>
      <c r="S55" s="149"/>
      <c r="T55" s="149"/>
      <c r="U55" s="150"/>
      <c r="V55" s="92"/>
      <c r="W55" s="92"/>
      <c r="X55" s="92"/>
      <c r="Y55" s="92"/>
      <c r="Z55" s="92"/>
      <c r="AA55" s="92"/>
      <c r="AB55" s="157"/>
      <c r="AC55" s="91"/>
      <c r="AD55" s="91"/>
      <c r="AE55" s="91"/>
      <c r="AF55" s="91"/>
      <c r="AG55" s="93"/>
      <c r="BZ55" s="67">
        <v>55</v>
      </c>
    </row>
    <row r="56" spans="1:78" ht="16.5" x14ac:dyDescent="0.15">
      <c r="V56" s="10"/>
      <c r="W56" s="10"/>
      <c r="X56" s="10"/>
      <c r="Y56" s="10"/>
      <c r="Z56" s="10"/>
      <c r="AA56" s="10"/>
      <c r="AB56" s="10"/>
      <c r="AC56" s="10"/>
      <c r="AD56" s="10"/>
      <c r="AE56" s="10"/>
      <c r="AF56" s="10"/>
      <c r="AG56" s="10"/>
      <c r="AK56" s="98" t="s">
        <v>89</v>
      </c>
    </row>
    <row r="57" spans="1:78" ht="16.5" x14ac:dyDescent="0.15">
      <c r="AK57" s="98" t="s">
        <v>88</v>
      </c>
    </row>
    <row r="59" spans="1:78" x14ac:dyDescent="0.15">
      <c r="AK59" s="28" t="s">
        <v>107</v>
      </c>
    </row>
  </sheetData>
  <sheetProtection sheet="1" objects="1" scenarios="1" formatCells="0" formatColumns="0" formatRows="0" insertColumns="0" insertRows="0" deleteColumns="0" deleteRows="0" selectLockedCells="1" sort="0" autoFilter="0"/>
  <mergeCells count="84">
    <mergeCell ref="AK37:BA37"/>
    <mergeCell ref="AK16:BA17"/>
    <mergeCell ref="B34:L34"/>
    <mergeCell ref="U34:W34"/>
    <mergeCell ref="N34:P34"/>
    <mergeCell ref="B36:L36"/>
    <mergeCell ref="B37:AH37"/>
    <mergeCell ref="B32:G32"/>
    <mergeCell ref="H32:L32"/>
    <mergeCell ref="N32:W32"/>
    <mergeCell ref="Y32:AH32"/>
    <mergeCell ref="AK28:AY28"/>
    <mergeCell ref="AK29:AY29"/>
    <mergeCell ref="B30:G30"/>
    <mergeCell ref="H30:L30"/>
    <mergeCell ref="N30:W30"/>
    <mergeCell ref="C48:G48"/>
    <mergeCell ref="H48:AH48"/>
    <mergeCell ref="A50:C50"/>
    <mergeCell ref="D50:AI51"/>
    <mergeCell ref="C54:P54"/>
    <mergeCell ref="AB54:AB55"/>
    <mergeCell ref="I55:P55"/>
    <mergeCell ref="C55:H55"/>
    <mergeCell ref="Q54:Q55"/>
    <mergeCell ref="R54:U55"/>
    <mergeCell ref="C46:G46"/>
    <mergeCell ref="H46:AG47"/>
    <mergeCell ref="C40:G40"/>
    <mergeCell ref="H40:S40"/>
    <mergeCell ref="V40:AB40"/>
    <mergeCell ref="AC40:AE40"/>
    <mergeCell ref="C42:G42"/>
    <mergeCell ref="H42:S42"/>
    <mergeCell ref="U43:AH43"/>
    <mergeCell ref="C44:G44"/>
    <mergeCell ref="H44:S44"/>
    <mergeCell ref="V44:Z44"/>
    <mergeCell ref="AA44:AH44"/>
    <mergeCell ref="B39:H39"/>
    <mergeCell ref="J39:R39"/>
    <mergeCell ref="V39:AD39"/>
    <mergeCell ref="B33:L33"/>
    <mergeCell ref="Y34:AH34"/>
    <mergeCell ref="Q34:T34"/>
    <mergeCell ref="Y30:AH30"/>
    <mergeCell ref="B25:F25"/>
    <mergeCell ref="G25:Q25"/>
    <mergeCell ref="Y27:AH27"/>
    <mergeCell ref="B28:G28"/>
    <mergeCell ref="H28:L28"/>
    <mergeCell ref="N28:W28"/>
    <mergeCell ref="Y28:AH28"/>
    <mergeCell ref="R25:Z25"/>
    <mergeCell ref="AA25:AH25"/>
    <mergeCell ref="B21:J21"/>
    <mergeCell ref="L21:W21"/>
    <mergeCell ref="Y21:AA21"/>
    <mergeCell ref="B23:F23"/>
    <mergeCell ref="G23:AH23"/>
    <mergeCell ref="B16:N16"/>
    <mergeCell ref="D18:H18"/>
    <mergeCell ref="I18:J18"/>
    <mergeCell ref="K18:AF18"/>
    <mergeCell ref="D19:H19"/>
    <mergeCell ref="I19:J19"/>
    <mergeCell ref="K19:T19"/>
    <mergeCell ref="U19:X19"/>
    <mergeCell ref="Y19:AC19"/>
    <mergeCell ref="AD19:AE19"/>
    <mergeCell ref="Q13:U13"/>
    <mergeCell ref="V13:AI13"/>
    <mergeCell ref="Q14:U14"/>
    <mergeCell ref="V14:AG14"/>
    <mergeCell ref="Q15:U15"/>
    <mergeCell ref="V15:AH15"/>
    <mergeCell ref="Q11:U11"/>
    <mergeCell ref="V11:AH12"/>
    <mergeCell ref="AA2:AI2"/>
    <mergeCell ref="A5:AI5"/>
    <mergeCell ref="A9:L9"/>
    <mergeCell ref="P10:U10"/>
    <mergeCell ref="A8:L8"/>
    <mergeCell ref="V2:Z2"/>
  </mergeCells>
  <phoneticPr fontId="2"/>
  <conditionalFormatting sqref="Q15:AH15 D19:AF19">
    <cfRule type="expression" dxfId="4" priority="7">
      <formula>IF($AK$19="対応項目例示",TRUE,FALSE)</formula>
    </cfRule>
  </conditionalFormatting>
  <conditionalFormatting sqref="B31:W32 B34 M34">
    <cfRule type="expression" dxfId="3" priority="6">
      <formula>IF(COUNTIF($A$5,"*契約保証金還付*")=1,TRUE,FALSE)</formula>
    </cfRule>
  </conditionalFormatting>
  <conditionalFormatting sqref="AK16:BA17">
    <cfRule type="containsText" dxfId="2" priority="5" operator="containsText" text="超えていないか確認">
      <formula>NOT(ISERROR(SEARCH("超えていないか確認",AK16)))</formula>
    </cfRule>
  </conditionalFormatting>
  <conditionalFormatting sqref="Q53:AG53 Q56:AG56 C54:R54 Q55 V54:AG55">
    <cfRule type="expression" dxfId="1" priority="4">
      <formula>IF($AZ$19="物品購入",TRUE,FALSE)</formula>
    </cfRule>
  </conditionalFormatting>
  <conditionalFormatting sqref="Y30 Y32 N30 M30:W30 M32:W32 M34:W34 Y34">
    <cfRule type="expression" dxfId="0" priority="1">
      <formula>IF(COUNTIF($A$5,"*分割*")=1,TRUE,FALSE)</formula>
    </cfRule>
  </conditionalFormatting>
  <dataValidations count="15">
    <dataValidation type="list" allowBlank="1" showInputMessage="1" sqref="B37:AH37" xr:uid="{7A4E8213-E5CB-499B-98AC-080DC74768DC}">
      <formula1>"工事が完成し、検査・引き渡しを終えたため"</formula1>
    </dataValidation>
    <dataValidation type="list" allowBlank="1" showInputMessage="1" showErrorMessage="1" sqref="AZ19" xr:uid="{0D071C9A-4C00-4FC0-9949-277508E6DE59}">
      <formula1>"物品購入,役務委託"</formula1>
    </dataValidation>
    <dataValidation type="list" imeMode="disabled" allowBlank="1" showInputMessage="1" sqref="AD19:AE19" xr:uid="{7A45B4D2-7D21-441E-B3F5-1D824872BE77}">
      <formula1>"8,10"</formula1>
    </dataValidation>
    <dataValidation type="list" allowBlank="1" showInputMessage="1" showErrorMessage="1" sqref="AK19" xr:uid="{7F7AECB2-5625-42BB-A0BA-F158B576798E}">
      <formula1>"対応不要版,対応項目例示"</formula1>
    </dataValidation>
    <dataValidation type="list" allowBlank="1" showInputMessage="1" sqref="H42:S42" xr:uid="{DFCA33B8-3C8A-48A0-BFD7-7BA97A025B9F}">
      <formula1>"普通預金,当座預金,総合口座,別段預金"</formula1>
    </dataValidation>
    <dataValidation type="list" allowBlank="1" showInputMessage="1" sqref="AC40:AE40" xr:uid="{2167D7D8-2392-43A4-8E91-CABCACDD93EE}">
      <formula1>"店,支店"</formula1>
    </dataValidation>
    <dataValidation imeMode="disabled" allowBlank="1" showInputMessage="1" showErrorMessage="1" sqref="N28:W28 N30:W30 K18:AF18 N32:W33 V15:AH15" xr:uid="{D83D34F7-E8C7-497A-ADBD-ADFE2C946AE3}"/>
    <dataValidation imeMode="fullKatakana" allowBlank="1" showInputMessage="1" showErrorMessage="1" sqref="F65581:AG65581 F131117:AG131117 F196653:AG196653 F262189:AG262189 F327725:AG327725 F393261:AG393261 F458797:AG458797 F524333:AG524333 F589869:AG589869 F655405:AG655405 F720941:AG720941 F786477:AG786477 F852013:AG852013 F917549:AG917549 F983085:AG983085 H48:AH48" xr:uid="{FBA31831-FD79-477A-BB8B-564317C7862B}"/>
    <dataValidation type="list" allowBlank="1" showInputMessage="1" sqref="AA25:AH25" xr:uid="{8FE7E7EF-B9AD-4BC5-9E3B-8F76A43A6A95}">
      <formula1>"【単価契約】"</formula1>
    </dataValidation>
    <dataValidation type="list" allowBlank="1" showInputMessage="1" promptTitle="リスト選択以外に自由入力も可能です。" sqref="A5:AI5" xr:uid="{B8DF4806-7524-4186-ADF7-6AA0C4BD33AF}">
      <formula1>$BA$2:$BA$15</formula1>
    </dataValidation>
    <dataValidation type="list" allowBlank="1" showInputMessage="1" sqref="T40" xr:uid="{B94A84EC-4501-4A96-BE8B-5996E14351AF}">
      <formula1>"銀行,金庫,組合"</formula1>
    </dataValidation>
    <dataValidation type="list" allowBlank="1" showInputMessage="1" promptTitle="金融機関名を選択or入力" sqref="H40:S40" xr:uid="{D0DBDA27-F2A9-4918-9B7F-16C3BAEC2181}">
      <formula1>$BA$39:$BA$49</formula1>
    </dataValidation>
    <dataValidation type="list" allowBlank="1" showInputMessage="1" sqref="Q34:T34" xr:uid="{081A5DE3-FC64-4F9A-925D-4076C034B492}">
      <formula1>$BZ$1:$BZ$60</formula1>
    </dataValidation>
    <dataValidation type="list" allowBlank="1" showInputMessage="1" sqref="A8:L8" xr:uid="{9CADBD6E-7D1D-438F-981F-630FA007D1F4}">
      <formula1>"臼杵市水道事業"</formula1>
    </dataValidation>
    <dataValidation type="list" allowBlank="1" showInputMessage="1" sqref="C55:H55" xr:uid="{4DDB8BC2-594B-4129-996B-754394FFD51E}">
      <formula1>"支出命令番号:,コードNo:"</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54</xdr:col>
                    <xdr:colOff>9525</xdr:colOff>
                    <xdr:row>38</xdr:row>
                    <xdr:rowOff>142875</xdr:rowOff>
                  </from>
                  <to>
                    <xdr:col>56</xdr:col>
                    <xdr:colOff>133350</xdr:colOff>
                    <xdr:row>40</xdr:row>
                    <xdr:rowOff>142875</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54</xdr:col>
                    <xdr:colOff>9525</xdr:colOff>
                    <xdr:row>39</xdr:row>
                    <xdr:rowOff>171450</xdr:rowOff>
                  </from>
                  <to>
                    <xdr:col>57</xdr:col>
                    <xdr:colOff>114300</xdr:colOff>
                    <xdr:row>41</xdr:row>
                    <xdr:rowOff>171450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54</xdr:col>
                    <xdr:colOff>9525</xdr:colOff>
                    <xdr:row>41</xdr:row>
                    <xdr:rowOff>19050</xdr:rowOff>
                  </from>
                  <to>
                    <xdr:col>57</xdr:col>
                    <xdr:colOff>133350</xdr:colOff>
                    <xdr:row>43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C5F0-0778-414C-972F-B7E7D8A71921}">
  <sheetPr>
    <tabColor rgb="FFC00000"/>
    <pageSetUpPr fitToPage="1"/>
  </sheetPr>
  <dimension ref="A1:BZ59"/>
  <sheetViews>
    <sheetView showGridLines="0" zoomScale="85" zoomScaleNormal="85" zoomScaleSheetLayoutView="95" workbookViewId="0">
      <selection activeCell="A8" sqref="A8:L8"/>
    </sheetView>
  </sheetViews>
  <sheetFormatPr defaultColWidth="2.375" defaultRowHeight="13.5" x14ac:dyDescent="0.15"/>
  <cols>
    <col min="1" max="35" width="2.375" style="1"/>
    <col min="36" max="36" width="2.375" style="28"/>
    <col min="37" max="37" width="13.875" style="28" customWidth="1"/>
    <col min="38" max="51" width="2" style="28" customWidth="1"/>
    <col min="52" max="52" width="17.75" style="29" customWidth="1"/>
    <col min="53" max="53" width="21.5" style="28" customWidth="1"/>
    <col min="54" max="77" width="1.625" style="28" customWidth="1"/>
    <col min="78" max="78" width="2.375" style="28"/>
    <col min="79" max="16384" width="2.375" style="1"/>
  </cols>
  <sheetData>
    <row r="1" spans="1:78" ht="8.25" customHeight="1" x14ac:dyDescent="0.15"/>
    <row r="2" spans="1:78" ht="14.25" x14ac:dyDescent="0.15">
      <c r="V2" s="123" t="s">
        <v>86</v>
      </c>
      <c r="W2" s="123"/>
      <c r="X2" s="123"/>
      <c r="Y2" s="123"/>
      <c r="Z2" s="123"/>
      <c r="AA2" s="118" t="s">
        <v>5</v>
      </c>
      <c r="AB2" s="118"/>
      <c r="AC2" s="118"/>
      <c r="AD2" s="118"/>
      <c r="AE2" s="118"/>
      <c r="AF2" s="118"/>
      <c r="AG2" s="118"/>
      <c r="AH2" s="118"/>
      <c r="AI2" s="118"/>
      <c r="AK2" s="100" t="s">
        <v>85</v>
      </c>
      <c r="AZ2" s="75"/>
      <c r="BA2" s="74"/>
    </row>
    <row r="3" spans="1:78" ht="9.75" customHeight="1" x14ac:dyDescent="0.15">
      <c r="AZ3" s="80"/>
      <c r="BA3" s="77"/>
    </row>
    <row r="4" spans="1:78" ht="9.75" customHeight="1" x14ac:dyDescent="0.15">
      <c r="AZ4" s="80"/>
      <c r="BA4" s="77"/>
    </row>
    <row r="5" spans="1:78" s="2" customFormat="1" ht="24.75" customHeight="1" x14ac:dyDescent="0.15">
      <c r="A5" s="119" t="s">
        <v>83</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32"/>
      <c r="AK5" s="32"/>
      <c r="AL5" s="32"/>
      <c r="AM5" s="32"/>
      <c r="AN5" s="32"/>
      <c r="AO5" s="32"/>
      <c r="AP5" s="32"/>
      <c r="AQ5" s="32"/>
      <c r="AR5" s="32"/>
      <c r="AS5" s="32"/>
      <c r="AT5" s="32"/>
      <c r="AU5" s="32"/>
      <c r="AV5" s="32"/>
      <c r="AW5" s="32"/>
      <c r="AX5" s="32"/>
      <c r="AY5" s="32"/>
      <c r="AZ5" s="80"/>
      <c r="BA5" s="77"/>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ht="11.25" customHeight="1" x14ac:dyDescent="0.15">
      <c r="AZ6" s="80"/>
      <c r="BA6" s="77"/>
    </row>
    <row r="7" spans="1:78" ht="9" customHeight="1" x14ac:dyDescent="0.15">
      <c r="AZ7" s="80"/>
      <c r="BA7" s="77"/>
    </row>
    <row r="8" spans="1:78" ht="13.5" customHeight="1" x14ac:dyDescent="0.15">
      <c r="A8" s="104"/>
      <c r="B8" s="104"/>
      <c r="C8" s="104"/>
      <c r="D8" s="104"/>
      <c r="E8" s="104"/>
      <c r="F8" s="104"/>
      <c r="G8" s="104"/>
      <c r="H8" s="104"/>
      <c r="I8" s="104"/>
      <c r="J8" s="104"/>
      <c r="K8" s="104"/>
      <c r="L8" s="104"/>
      <c r="AZ8" s="80"/>
      <c r="BA8" s="77"/>
    </row>
    <row r="9" spans="1:78" x14ac:dyDescent="0.15">
      <c r="A9" s="120" t="s">
        <v>7</v>
      </c>
      <c r="B9" s="120"/>
      <c r="C9" s="120"/>
      <c r="D9" s="120"/>
      <c r="E9" s="120"/>
      <c r="F9" s="120"/>
      <c r="G9" s="120"/>
      <c r="H9" s="120"/>
      <c r="I9" s="120"/>
      <c r="J9" s="120"/>
      <c r="K9" s="120"/>
      <c r="L9" s="120"/>
      <c r="M9" s="1" t="s">
        <v>6</v>
      </c>
      <c r="AZ9" s="80"/>
      <c r="BA9" s="77"/>
    </row>
    <row r="10" spans="1:78" x14ac:dyDescent="0.15">
      <c r="P10" s="121" t="s">
        <v>18</v>
      </c>
      <c r="Q10" s="121"/>
      <c r="R10" s="121"/>
      <c r="S10" s="121"/>
      <c r="T10" s="121"/>
      <c r="U10" s="121"/>
      <c r="AZ10" s="80"/>
      <c r="BA10" s="77"/>
    </row>
    <row r="11" spans="1:78" x14ac:dyDescent="0.15">
      <c r="Q11" s="105" t="s">
        <v>12</v>
      </c>
      <c r="R11" s="105"/>
      <c r="S11" s="105"/>
      <c r="T11" s="105"/>
      <c r="U11" s="105"/>
      <c r="V11" s="106"/>
      <c r="W11" s="106"/>
      <c r="X11" s="106"/>
      <c r="Y11" s="106"/>
      <c r="Z11" s="106"/>
      <c r="AA11" s="106"/>
      <c r="AB11" s="106"/>
      <c r="AC11" s="106"/>
      <c r="AD11" s="106"/>
      <c r="AE11" s="106"/>
      <c r="AF11" s="106"/>
      <c r="AG11" s="106"/>
      <c r="AH11" s="106"/>
      <c r="AI11" s="16"/>
      <c r="AK11" s="103"/>
      <c r="AL11" s="103"/>
      <c r="AM11" s="103"/>
      <c r="AN11" s="103"/>
      <c r="AO11" s="103"/>
      <c r="AP11" s="103"/>
      <c r="AQ11" s="103"/>
      <c r="AR11" s="103"/>
      <c r="AS11" s="103"/>
      <c r="AT11" s="103"/>
      <c r="AU11" s="103"/>
      <c r="AV11" s="103"/>
      <c r="AW11" s="103"/>
      <c r="AX11" s="103"/>
      <c r="AY11" s="103"/>
      <c r="AZ11" s="103"/>
      <c r="BA11" s="103"/>
    </row>
    <row r="12" spans="1:78" x14ac:dyDescent="0.15">
      <c r="V12" s="106"/>
      <c r="W12" s="106"/>
      <c r="X12" s="106"/>
      <c r="Y12" s="106"/>
      <c r="Z12" s="106"/>
      <c r="AA12" s="106"/>
      <c r="AB12" s="106"/>
      <c r="AC12" s="106"/>
      <c r="AD12" s="106"/>
      <c r="AE12" s="106"/>
      <c r="AF12" s="106"/>
      <c r="AG12" s="106"/>
      <c r="AH12" s="106"/>
      <c r="AI12" s="16"/>
      <c r="AK12" s="103"/>
      <c r="AL12" s="103"/>
      <c r="AM12" s="103"/>
      <c r="AN12" s="103"/>
      <c r="AO12" s="103"/>
      <c r="AP12" s="103"/>
      <c r="AQ12" s="103"/>
      <c r="AR12" s="103"/>
      <c r="AS12" s="103"/>
      <c r="AT12" s="103"/>
      <c r="AU12" s="103"/>
      <c r="AV12" s="103"/>
      <c r="AW12" s="103"/>
      <c r="AX12" s="103"/>
      <c r="AY12" s="103"/>
      <c r="AZ12" s="103"/>
      <c r="BA12" s="103"/>
    </row>
    <row r="13" spans="1:78" ht="15" customHeight="1" x14ac:dyDescent="0.15">
      <c r="Q13" s="105" t="s">
        <v>10</v>
      </c>
      <c r="R13" s="105"/>
      <c r="S13" s="105"/>
      <c r="T13" s="105"/>
      <c r="U13" s="105"/>
      <c r="V13" s="122"/>
      <c r="W13" s="122"/>
      <c r="X13" s="122"/>
      <c r="Y13" s="122"/>
      <c r="Z13" s="122"/>
      <c r="AA13" s="122"/>
      <c r="AB13" s="122"/>
      <c r="AC13" s="122"/>
      <c r="AD13" s="122"/>
      <c r="AE13" s="122"/>
      <c r="AF13" s="122"/>
      <c r="AG13" s="122"/>
      <c r="AH13" s="122"/>
      <c r="AI13" s="122"/>
      <c r="AK13" s="103"/>
      <c r="AL13" s="103"/>
      <c r="AM13" s="103"/>
      <c r="AN13" s="103"/>
      <c r="AO13" s="103"/>
      <c r="AP13" s="103"/>
      <c r="AQ13" s="103"/>
      <c r="AR13" s="103"/>
      <c r="AS13" s="103"/>
      <c r="AT13" s="103"/>
      <c r="AU13" s="103"/>
      <c r="AV13" s="103"/>
      <c r="AW13" s="103"/>
      <c r="AX13" s="103"/>
      <c r="AY13" s="103"/>
      <c r="AZ13" s="103"/>
      <c r="BA13" s="103"/>
    </row>
    <row r="14" spans="1:78" ht="15" customHeight="1" x14ac:dyDescent="0.15">
      <c r="Q14" s="105" t="s">
        <v>11</v>
      </c>
      <c r="R14" s="105"/>
      <c r="S14" s="105"/>
      <c r="T14" s="105"/>
      <c r="U14" s="105"/>
      <c r="V14" s="109"/>
      <c r="W14" s="109"/>
      <c r="X14" s="109"/>
      <c r="Y14" s="109"/>
      <c r="Z14" s="109"/>
      <c r="AA14" s="109"/>
      <c r="AB14" s="109"/>
      <c r="AC14" s="109"/>
      <c r="AD14" s="109"/>
      <c r="AE14" s="109"/>
      <c r="AF14" s="109"/>
      <c r="AG14" s="109"/>
      <c r="AH14" s="21" t="s">
        <v>8</v>
      </c>
      <c r="AI14" s="4"/>
      <c r="AZ14" s="75"/>
      <c r="BA14" s="74"/>
    </row>
    <row r="15" spans="1:78" ht="15" customHeight="1" x14ac:dyDescent="0.15">
      <c r="Q15" s="110"/>
      <c r="R15" s="110"/>
      <c r="S15" s="110"/>
      <c r="T15" s="110"/>
      <c r="U15" s="110"/>
      <c r="V15" s="111"/>
      <c r="W15" s="111"/>
      <c r="X15" s="111"/>
      <c r="Y15" s="111"/>
      <c r="Z15" s="111"/>
      <c r="AA15" s="111"/>
      <c r="AB15" s="111"/>
      <c r="AC15" s="111"/>
      <c r="AD15" s="111"/>
      <c r="AE15" s="111"/>
      <c r="AF15" s="111"/>
      <c r="AG15" s="111"/>
      <c r="AH15" s="111"/>
      <c r="AK15" s="31" t="s">
        <v>32</v>
      </c>
    </row>
    <row r="16" spans="1:78" x14ac:dyDescent="0.15">
      <c r="B16" s="112" t="s">
        <v>0</v>
      </c>
      <c r="C16" s="112"/>
      <c r="D16" s="112"/>
      <c r="E16" s="112"/>
      <c r="F16" s="112"/>
      <c r="G16" s="112"/>
      <c r="H16" s="112"/>
      <c r="I16" s="112"/>
      <c r="J16" s="112"/>
      <c r="K16" s="112"/>
      <c r="L16" s="112"/>
      <c r="M16" s="112"/>
      <c r="N16" s="112"/>
      <c r="AK16" s="114"/>
      <c r="AL16" s="114"/>
      <c r="AM16" s="114"/>
      <c r="AN16" s="114"/>
      <c r="AO16" s="114"/>
      <c r="AP16" s="114"/>
      <c r="AQ16" s="114"/>
      <c r="AR16" s="114"/>
      <c r="AS16" s="114"/>
      <c r="AT16" s="114"/>
      <c r="AU16" s="114"/>
      <c r="AV16" s="114"/>
      <c r="AW16" s="114"/>
      <c r="AX16" s="114"/>
      <c r="AY16" s="114"/>
      <c r="AZ16" s="114"/>
      <c r="BA16" s="114"/>
    </row>
    <row r="17" spans="1:53" ht="11.25" customHeight="1" x14ac:dyDescent="0.15">
      <c r="AK17" s="114"/>
      <c r="AL17" s="114"/>
      <c r="AM17" s="114"/>
      <c r="AN17" s="114"/>
      <c r="AO17" s="114"/>
      <c r="AP17" s="114"/>
      <c r="AQ17" s="114"/>
      <c r="AR17" s="114"/>
      <c r="AS17" s="114"/>
      <c r="AT17" s="114"/>
      <c r="AU17" s="114"/>
      <c r="AV17" s="114"/>
      <c r="AW17" s="114"/>
      <c r="AX17" s="114"/>
      <c r="AY17" s="114"/>
      <c r="AZ17" s="114"/>
      <c r="BA17" s="114"/>
    </row>
    <row r="18" spans="1:53" ht="24.75" customHeight="1" thickBot="1" x14ac:dyDescent="0.2">
      <c r="A18" s="17"/>
      <c r="B18" s="17"/>
      <c r="C18" s="17"/>
      <c r="D18" s="115" t="s">
        <v>1</v>
      </c>
      <c r="E18" s="115"/>
      <c r="F18" s="115"/>
      <c r="G18" s="115"/>
      <c r="H18" s="115"/>
      <c r="I18" s="115" t="str">
        <f>IF(K18="","\","")</f>
        <v>\</v>
      </c>
      <c r="J18" s="115"/>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7"/>
      <c r="AH18" s="17"/>
      <c r="AI18" s="17"/>
      <c r="AK18" s="81"/>
      <c r="AL18" s="74"/>
      <c r="AM18" s="74"/>
      <c r="AN18" s="74"/>
      <c r="AO18" s="74"/>
      <c r="AP18" s="74"/>
      <c r="AQ18" s="74"/>
      <c r="AR18" s="74"/>
      <c r="AS18" s="74"/>
      <c r="AT18" s="74"/>
      <c r="AU18" s="74"/>
      <c r="AV18" s="74"/>
      <c r="AW18" s="74"/>
      <c r="AX18" s="74"/>
      <c r="AY18" s="74"/>
      <c r="AZ18" s="101" t="s">
        <v>84</v>
      </c>
      <c r="BA18" s="74"/>
    </row>
    <row r="19" spans="1:53" ht="24" customHeight="1" thickBot="1" x14ac:dyDescent="0.2">
      <c r="D19" s="127"/>
      <c r="E19" s="127"/>
      <c r="F19" s="127"/>
      <c r="G19" s="127"/>
      <c r="H19" s="127"/>
      <c r="I19" s="128"/>
      <c r="J19" s="128"/>
      <c r="K19" s="129"/>
      <c r="L19" s="129"/>
      <c r="M19" s="129"/>
      <c r="N19" s="129"/>
      <c r="O19" s="129"/>
      <c r="P19" s="129"/>
      <c r="Q19" s="129"/>
      <c r="R19" s="129"/>
      <c r="S19" s="129"/>
      <c r="T19" s="129"/>
      <c r="U19" s="130"/>
      <c r="V19" s="130"/>
      <c r="W19" s="130"/>
      <c r="X19" s="130"/>
      <c r="Y19" s="127"/>
      <c r="Z19" s="127"/>
      <c r="AA19" s="127"/>
      <c r="AB19" s="127"/>
      <c r="AC19" s="127"/>
      <c r="AD19" s="117"/>
      <c r="AE19" s="117"/>
      <c r="AF19" s="73"/>
      <c r="AK19" s="82"/>
      <c r="AL19" s="74"/>
      <c r="AM19" s="74"/>
      <c r="AN19" s="74"/>
      <c r="AO19" s="74"/>
      <c r="AP19" s="74"/>
      <c r="AQ19" s="74"/>
      <c r="AR19" s="74"/>
      <c r="AS19" s="74"/>
      <c r="AT19" s="74"/>
      <c r="AU19" s="74"/>
      <c r="AV19" s="74"/>
      <c r="AW19" s="74"/>
      <c r="AX19" s="74"/>
      <c r="AY19" s="74"/>
      <c r="AZ19" s="102" t="s">
        <v>91</v>
      </c>
      <c r="BA19" s="74"/>
    </row>
    <row r="20" spans="1:53" x14ac:dyDescent="0.15">
      <c r="AK20" s="31"/>
    </row>
    <row r="21" spans="1:53" x14ac:dyDescent="0.15">
      <c r="B21" s="113" t="str">
        <f>"ただし、次の"&amp;AZ19&amp;"の"</f>
        <v>ただし、次の委託業務の</v>
      </c>
      <c r="C21" s="113"/>
      <c r="D21" s="113"/>
      <c r="E21" s="113"/>
      <c r="F21" s="113"/>
      <c r="G21" s="113"/>
      <c r="H21" s="113"/>
      <c r="I21" s="113"/>
      <c r="J21" s="113"/>
      <c r="K21" s="4"/>
      <c r="L21" s="112" t="str">
        <f>RIGHT($A$5,LEN($A$5)-4)&amp;"　 として"</f>
        <v>（　　　　　　　　　　 ）　 として</v>
      </c>
      <c r="M21" s="112"/>
      <c r="N21" s="112"/>
      <c r="O21" s="112"/>
      <c r="P21" s="112"/>
      <c r="Q21" s="112"/>
      <c r="R21" s="112"/>
      <c r="S21" s="112"/>
      <c r="T21" s="112"/>
      <c r="U21" s="112"/>
      <c r="V21" s="112"/>
      <c r="W21" s="112"/>
      <c r="Y21" s="124"/>
      <c r="Z21" s="124"/>
      <c r="AA21" s="124"/>
    </row>
    <row r="22" spans="1:53"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K22" s="61" t="s">
        <v>64</v>
      </c>
    </row>
    <row r="23" spans="1:53" ht="19.5" customHeight="1" x14ac:dyDescent="0.15">
      <c r="B23" s="125" t="str">
        <f>AZ19&amp;"名:"</f>
        <v>委託業務名:</v>
      </c>
      <c r="C23" s="125"/>
      <c r="D23" s="125"/>
      <c r="E23" s="125"/>
      <c r="F23" s="125"/>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K23" s="35" t="s">
        <v>65</v>
      </c>
    </row>
    <row r="24" spans="1:53" ht="10.5" customHeight="1" x14ac:dyDescent="0.15">
      <c r="B24" s="23"/>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53" ht="19.5" customHeight="1" x14ac:dyDescent="0.15">
      <c r="B25" s="131" t="s">
        <v>16</v>
      </c>
      <c r="C25" s="131"/>
      <c r="D25" s="131"/>
      <c r="E25" s="131"/>
      <c r="F25" s="131"/>
      <c r="G25" s="132" t="s">
        <v>5</v>
      </c>
      <c r="H25" s="132"/>
      <c r="I25" s="132"/>
      <c r="J25" s="132"/>
      <c r="K25" s="132"/>
      <c r="L25" s="132"/>
      <c r="M25" s="132"/>
      <c r="N25" s="132"/>
      <c r="O25" s="132"/>
      <c r="P25" s="132"/>
      <c r="Q25" s="132"/>
      <c r="R25" s="133"/>
      <c r="S25" s="133"/>
      <c r="T25" s="133"/>
      <c r="U25" s="133"/>
      <c r="V25" s="133"/>
      <c r="W25" s="133"/>
      <c r="X25" s="133"/>
      <c r="Y25" s="133"/>
      <c r="Z25" s="133"/>
      <c r="AA25" s="133"/>
      <c r="AB25" s="133"/>
      <c r="AC25" s="133"/>
      <c r="AD25" s="133"/>
      <c r="AE25" s="133"/>
      <c r="AF25" s="133"/>
      <c r="AG25" s="133"/>
      <c r="AH25" s="133"/>
      <c r="AK25" s="31" t="s">
        <v>108</v>
      </c>
    </row>
    <row r="26" spans="1:53" x14ac:dyDescent="0.15">
      <c r="B26" s="10"/>
      <c r="C26" s="10"/>
      <c r="D26" s="10"/>
      <c r="E26" s="10"/>
      <c r="F26" s="83"/>
      <c r="G26" s="84"/>
      <c r="H26" s="84"/>
      <c r="I26" s="84"/>
      <c r="J26" s="84"/>
      <c r="K26" s="84"/>
      <c r="L26" s="84"/>
      <c r="M26" s="84"/>
      <c r="N26" s="84"/>
      <c r="O26" s="85"/>
      <c r="P26" s="85"/>
      <c r="Q26" s="85"/>
      <c r="R26" s="85"/>
      <c r="S26" s="85"/>
      <c r="T26" s="85"/>
      <c r="U26" s="85"/>
      <c r="V26" s="85"/>
      <c r="W26" s="85"/>
      <c r="X26" s="85"/>
      <c r="Y26" s="85"/>
      <c r="Z26" s="85"/>
      <c r="AA26" s="85"/>
      <c r="AB26" s="85"/>
      <c r="AC26" s="85"/>
      <c r="AD26" s="85"/>
      <c r="AE26" s="85"/>
      <c r="AF26" s="85"/>
      <c r="AG26" s="85"/>
      <c r="AH26" s="85"/>
      <c r="AK26" s="74"/>
      <c r="AL26" s="74"/>
      <c r="AM26" s="74"/>
      <c r="AN26" s="74"/>
      <c r="AO26" s="74"/>
      <c r="AP26" s="74"/>
      <c r="AQ26" s="74"/>
      <c r="AR26" s="74"/>
      <c r="AS26" s="74"/>
      <c r="AT26" s="74"/>
      <c r="AU26" s="74"/>
      <c r="AV26" s="74"/>
      <c r="AW26" s="74"/>
      <c r="AX26" s="74"/>
      <c r="AY26" s="74"/>
      <c r="AZ26" s="75"/>
      <c r="BA26" s="74"/>
    </row>
    <row r="27" spans="1:53"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34"/>
      <c r="Z27" s="134"/>
      <c r="AA27" s="134"/>
      <c r="AB27" s="134"/>
      <c r="AC27" s="134"/>
      <c r="AD27" s="134"/>
      <c r="AE27" s="134"/>
      <c r="AF27" s="134"/>
      <c r="AG27" s="134"/>
      <c r="AH27" s="134"/>
      <c r="AK27" s="74"/>
      <c r="AL27" s="74"/>
      <c r="AM27" s="74"/>
      <c r="AN27" s="74"/>
      <c r="AO27" s="74"/>
      <c r="AP27" s="74"/>
      <c r="AQ27" s="74"/>
      <c r="AR27" s="74"/>
      <c r="AS27" s="74"/>
      <c r="AT27" s="74"/>
      <c r="AU27" s="74"/>
      <c r="AV27" s="74"/>
      <c r="AW27" s="74"/>
      <c r="AX27" s="74"/>
      <c r="AY27" s="74"/>
      <c r="AZ27" s="75"/>
      <c r="BA27" s="74"/>
    </row>
    <row r="28" spans="1:53" ht="14.25" x14ac:dyDescent="0.15">
      <c r="B28" s="131" t="s">
        <v>33</v>
      </c>
      <c r="C28" s="131"/>
      <c r="D28" s="131"/>
      <c r="E28" s="131"/>
      <c r="F28" s="131"/>
      <c r="G28" s="131"/>
      <c r="H28" s="135"/>
      <c r="I28" s="135"/>
      <c r="J28" s="135"/>
      <c r="K28" s="135"/>
      <c r="L28" s="135"/>
      <c r="M28" s="3" t="str">
        <f>IF(N28="","\","")</f>
        <v>\</v>
      </c>
      <c r="N28" s="136"/>
      <c r="O28" s="136"/>
      <c r="P28" s="136"/>
      <c r="Q28" s="136"/>
      <c r="R28" s="136"/>
      <c r="S28" s="136"/>
      <c r="T28" s="136"/>
      <c r="U28" s="136"/>
      <c r="V28" s="136"/>
      <c r="W28" s="136"/>
      <c r="X28" s="86"/>
      <c r="Y28" s="135"/>
      <c r="Z28" s="135"/>
      <c r="AA28" s="135"/>
      <c r="AB28" s="135"/>
      <c r="AC28" s="135"/>
      <c r="AD28" s="135"/>
      <c r="AE28" s="135"/>
      <c r="AF28" s="135"/>
      <c r="AG28" s="135"/>
      <c r="AH28" s="135"/>
      <c r="AK28" s="138"/>
      <c r="AL28" s="138"/>
      <c r="AM28" s="138"/>
      <c r="AN28" s="138"/>
      <c r="AO28" s="138"/>
      <c r="AP28" s="138"/>
      <c r="AQ28" s="138"/>
      <c r="AR28" s="138"/>
      <c r="AS28" s="138"/>
      <c r="AT28" s="138"/>
      <c r="AU28" s="138"/>
      <c r="AV28" s="138"/>
      <c r="AW28" s="138"/>
      <c r="AX28" s="138"/>
      <c r="AY28" s="138"/>
      <c r="AZ28" s="79"/>
      <c r="BA28" s="74"/>
    </row>
    <row r="29" spans="1:53" ht="14.25" x14ac:dyDescent="0.15">
      <c r="B29" s="87"/>
      <c r="C29" s="87"/>
      <c r="D29" s="87"/>
      <c r="E29" s="87"/>
      <c r="F29" s="87"/>
      <c r="G29" s="87"/>
      <c r="H29" s="88"/>
      <c r="I29" s="88"/>
      <c r="J29" s="88"/>
      <c r="K29" s="88"/>
      <c r="L29" s="88"/>
      <c r="M29" s="10"/>
      <c r="N29" s="89"/>
      <c r="O29" s="89"/>
      <c r="P29" s="89"/>
      <c r="Q29" s="89"/>
      <c r="R29" s="89"/>
      <c r="S29" s="89"/>
      <c r="T29" s="89"/>
      <c r="U29" s="89"/>
      <c r="V29" s="89"/>
      <c r="W29" s="89"/>
      <c r="X29" s="10"/>
      <c r="Y29" s="10"/>
      <c r="Z29" s="10"/>
      <c r="AA29" s="10"/>
      <c r="AB29" s="10"/>
      <c r="AC29" s="10"/>
      <c r="AD29" s="10"/>
      <c r="AE29" s="10"/>
      <c r="AF29" s="10"/>
      <c r="AG29" s="10"/>
      <c r="AH29" s="10"/>
      <c r="AK29" s="138"/>
      <c r="AL29" s="138"/>
      <c r="AM29" s="138"/>
      <c r="AN29" s="138"/>
      <c r="AO29" s="138"/>
      <c r="AP29" s="138"/>
      <c r="AQ29" s="138"/>
      <c r="AR29" s="138"/>
      <c r="AS29" s="138"/>
      <c r="AT29" s="138"/>
      <c r="AU29" s="138"/>
      <c r="AV29" s="138"/>
      <c r="AW29" s="138"/>
      <c r="AX29" s="138"/>
      <c r="AY29" s="138"/>
      <c r="AZ29" s="75"/>
      <c r="BA29" s="74"/>
    </row>
    <row r="30" spans="1:53" ht="14.25" x14ac:dyDescent="0.15">
      <c r="B30" s="139" t="str">
        <f>IF(COUNTIF($A$5,"*契約保証金還付*")=1,"契約保証額","前払金額")</f>
        <v>前払金額</v>
      </c>
      <c r="C30" s="139"/>
      <c r="D30" s="139"/>
      <c r="E30" s="139"/>
      <c r="F30" s="139"/>
      <c r="G30" s="139"/>
      <c r="H30" s="135"/>
      <c r="I30" s="135"/>
      <c r="J30" s="135"/>
      <c r="K30" s="135"/>
      <c r="L30" s="135"/>
      <c r="M30" s="3" t="str">
        <f>IF(N30="","\","")</f>
        <v>\</v>
      </c>
      <c r="N30" s="136"/>
      <c r="O30" s="136"/>
      <c r="P30" s="136"/>
      <c r="Q30" s="136"/>
      <c r="R30" s="136"/>
      <c r="S30" s="136"/>
      <c r="T30" s="136"/>
      <c r="U30" s="136"/>
      <c r="V30" s="136"/>
      <c r="W30" s="136"/>
      <c r="X30" s="12"/>
      <c r="Y30" s="135"/>
      <c r="Z30" s="135"/>
      <c r="AA30" s="135"/>
      <c r="AB30" s="135"/>
      <c r="AC30" s="135"/>
      <c r="AD30" s="135"/>
      <c r="AE30" s="135"/>
      <c r="AF30" s="135"/>
      <c r="AG30" s="135"/>
      <c r="AH30" s="135"/>
      <c r="AK30" s="28" t="s">
        <v>104</v>
      </c>
      <c r="AL30" s="74"/>
      <c r="AM30" s="74"/>
      <c r="AN30" s="74"/>
      <c r="AO30" s="74"/>
      <c r="AP30" s="74"/>
      <c r="AQ30" s="74"/>
      <c r="AR30" s="74"/>
      <c r="AS30" s="74"/>
      <c r="AT30" s="74"/>
      <c r="AU30" s="74"/>
      <c r="AV30" s="74"/>
      <c r="AW30" s="74"/>
      <c r="AX30" s="74"/>
      <c r="AY30" s="74"/>
      <c r="AZ30" s="75"/>
      <c r="BA30" s="74"/>
    </row>
    <row r="31" spans="1:53" ht="14.25" x14ac:dyDescent="0.15">
      <c r="B31" s="140"/>
      <c r="C31" s="140"/>
      <c r="D31" s="140"/>
      <c r="E31" s="140"/>
      <c r="F31" s="140"/>
      <c r="G31" s="140"/>
      <c r="H31" s="140"/>
      <c r="I31" s="140"/>
      <c r="J31" s="140"/>
      <c r="K31" s="140"/>
      <c r="L31" s="140"/>
      <c r="M31" s="14"/>
      <c r="N31" s="89"/>
      <c r="O31" s="89"/>
      <c r="P31" s="89"/>
      <c r="Q31" s="89"/>
      <c r="R31" s="89"/>
      <c r="S31" s="89"/>
      <c r="T31" s="89"/>
      <c r="U31" s="89"/>
      <c r="V31" s="89"/>
      <c r="W31" s="89"/>
      <c r="X31" s="10"/>
      <c r="Y31" s="10"/>
      <c r="Z31" s="10"/>
      <c r="AA31" s="10"/>
      <c r="AB31" s="10"/>
      <c r="AC31" s="10"/>
      <c r="AD31" s="10"/>
      <c r="AE31" s="10"/>
      <c r="AF31" s="10"/>
      <c r="AG31" s="10"/>
      <c r="AH31" s="10"/>
      <c r="AK31" s="74"/>
      <c r="AL31" s="74"/>
      <c r="AM31" s="74"/>
      <c r="AN31" s="74"/>
      <c r="AO31" s="74"/>
      <c r="AP31" s="74"/>
      <c r="AQ31" s="74"/>
      <c r="AR31" s="74"/>
      <c r="AS31" s="74"/>
      <c r="AT31" s="74"/>
      <c r="AU31" s="74"/>
      <c r="AV31" s="74"/>
      <c r="AW31" s="74"/>
      <c r="AX31" s="74"/>
      <c r="AY31" s="74"/>
      <c r="AZ31" s="75"/>
      <c r="BA31" s="74"/>
    </row>
    <row r="32" spans="1:53" ht="14.25" x14ac:dyDescent="0.15">
      <c r="B32" s="137" t="s">
        <v>2</v>
      </c>
      <c r="C32" s="137"/>
      <c r="D32" s="137"/>
      <c r="E32" s="137"/>
      <c r="F32" s="137"/>
      <c r="G32" s="137"/>
      <c r="H32" s="135"/>
      <c r="I32" s="135"/>
      <c r="J32" s="135"/>
      <c r="K32" s="135"/>
      <c r="L32" s="135"/>
      <c r="M32" s="3" t="str">
        <f>IF(N32="","\","")</f>
        <v>\</v>
      </c>
      <c r="N32" s="136"/>
      <c r="O32" s="136"/>
      <c r="P32" s="136"/>
      <c r="Q32" s="136"/>
      <c r="R32" s="136"/>
      <c r="S32" s="136"/>
      <c r="T32" s="136"/>
      <c r="U32" s="136"/>
      <c r="V32" s="136"/>
      <c r="W32" s="136"/>
      <c r="X32" s="12"/>
      <c r="Y32" s="135"/>
      <c r="Z32" s="135"/>
      <c r="AA32" s="135"/>
      <c r="AB32" s="135"/>
      <c r="AC32" s="135"/>
      <c r="AD32" s="135"/>
      <c r="AE32" s="135"/>
      <c r="AF32" s="135"/>
      <c r="AG32" s="135"/>
      <c r="AH32" s="135"/>
      <c r="AK32" s="28" t="s">
        <v>105</v>
      </c>
    </row>
    <row r="33" spans="2:78" ht="14.25" x14ac:dyDescent="0.15">
      <c r="B33" s="87"/>
      <c r="C33" s="87"/>
      <c r="D33" s="87"/>
      <c r="E33" s="87"/>
      <c r="F33" s="87"/>
      <c r="G33" s="87"/>
      <c r="H33" s="88"/>
      <c r="I33" s="88"/>
      <c r="J33" s="88"/>
      <c r="K33" s="88"/>
      <c r="L33" s="88"/>
      <c r="M33" s="14"/>
      <c r="N33" s="89"/>
      <c r="O33" s="89"/>
      <c r="P33" s="89"/>
      <c r="Q33" s="89"/>
      <c r="R33" s="89"/>
      <c r="S33" s="89"/>
      <c r="T33" s="89"/>
      <c r="U33" s="89"/>
      <c r="V33" s="89"/>
      <c r="W33" s="89"/>
      <c r="X33" s="10"/>
      <c r="Y33" s="10"/>
      <c r="Z33" s="10"/>
      <c r="AA33" s="10"/>
      <c r="AB33" s="10"/>
      <c r="AC33" s="10"/>
      <c r="AD33" s="10"/>
      <c r="AE33" s="10"/>
      <c r="AF33" s="10"/>
      <c r="AG33" s="10"/>
      <c r="AH33" s="10"/>
    </row>
    <row r="34" spans="2:78" ht="14.25" x14ac:dyDescent="0.15">
      <c r="B34" s="137" t="s">
        <v>3</v>
      </c>
      <c r="C34" s="137"/>
      <c r="D34" s="137"/>
      <c r="E34" s="137"/>
      <c r="F34" s="137"/>
      <c r="G34" s="137"/>
      <c r="H34" s="135"/>
      <c r="I34" s="135"/>
      <c r="J34" s="135"/>
      <c r="K34" s="135"/>
      <c r="L34" s="135"/>
      <c r="M34" s="3" t="str">
        <f>IF(N34="","\","")</f>
        <v>\</v>
      </c>
      <c r="N34" s="136"/>
      <c r="O34" s="136"/>
      <c r="P34" s="136"/>
      <c r="Q34" s="136"/>
      <c r="R34" s="136"/>
      <c r="S34" s="136"/>
      <c r="T34" s="136"/>
      <c r="U34" s="136"/>
      <c r="V34" s="136"/>
      <c r="W34" s="136"/>
      <c r="X34" s="12"/>
      <c r="Y34" s="135"/>
      <c r="Z34" s="135"/>
      <c r="AA34" s="135"/>
      <c r="AB34" s="135"/>
      <c r="AC34" s="135"/>
      <c r="AD34" s="135"/>
      <c r="AE34" s="135"/>
      <c r="AF34" s="135"/>
      <c r="AG34" s="135"/>
      <c r="AH34" s="135"/>
    </row>
    <row r="35" spans="2:78" x14ac:dyDescent="0.15">
      <c r="B35" s="90"/>
      <c r="C35" s="10"/>
      <c r="D35" s="10"/>
      <c r="E35" s="10"/>
      <c r="F35" s="10"/>
      <c r="G35" s="10"/>
      <c r="H35" s="10"/>
      <c r="I35" s="10"/>
      <c r="J35" s="10"/>
      <c r="K35" s="10"/>
      <c r="L35" s="10"/>
      <c r="M35" s="14"/>
      <c r="N35" s="14"/>
      <c r="O35" s="14"/>
      <c r="P35" s="14"/>
      <c r="Q35" s="14"/>
      <c r="R35" s="14"/>
      <c r="S35" s="14"/>
      <c r="T35" s="14"/>
      <c r="U35" s="14"/>
      <c r="V35" s="14"/>
      <c r="W35" s="12"/>
      <c r="X35" s="12"/>
      <c r="Y35" s="12"/>
      <c r="Z35" s="12"/>
      <c r="AA35" s="10"/>
      <c r="AB35" s="10"/>
      <c r="AC35" s="10"/>
      <c r="AD35" s="10"/>
      <c r="AE35" s="10"/>
      <c r="AF35" s="10"/>
      <c r="AG35" s="10"/>
      <c r="AH35" s="10"/>
    </row>
    <row r="36" spans="2:78" x14ac:dyDescent="0.15">
      <c r="B36" s="141"/>
      <c r="C36" s="141"/>
      <c r="D36" s="141"/>
      <c r="E36" s="141"/>
      <c r="F36" s="141"/>
      <c r="G36" s="141"/>
      <c r="H36" s="141"/>
      <c r="I36" s="141"/>
      <c r="J36" s="141"/>
      <c r="K36" s="141"/>
      <c r="L36" s="141"/>
      <c r="M36" s="14"/>
      <c r="N36" s="14"/>
      <c r="O36" s="14"/>
      <c r="P36" s="14"/>
      <c r="Q36" s="14"/>
      <c r="R36" s="14"/>
      <c r="S36" s="14"/>
      <c r="T36" s="14"/>
      <c r="U36" s="14"/>
      <c r="V36" s="14"/>
      <c r="W36" s="12"/>
      <c r="X36" s="12"/>
      <c r="Y36" s="12"/>
      <c r="Z36" s="12"/>
      <c r="AA36" s="10"/>
      <c r="AB36" s="10"/>
      <c r="AC36" s="10"/>
      <c r="AD36" s="10"/>
      <c r="AE36" s="10"/>
      <c r="AF36" s="10"/>
      <c r="AG36" s="10"/>
      <c r="AH36" s="10"/>
    </row>
    <row r="37" spans="2:78" ht="30" customHeight="1" x14ac:dyDescent="0.15">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K37" s="143"/>
      <c r="AL37" s="143"/>
      <c r="AM37" s="143"/>
      <c r="AN37" s="143"/>
      <c r="AO37" s="143"/>
      <c r="AP37" s="143"/>
      <c r="AQ37" s="143"/>
      <c r="AR37" s="143"/>
      <c r="AS37" s="143"/>
      <c r="AT37" s="143"/>
      <c r="AU37" s="143"/>
      <c r="AV37" s="143"/>
      <c r="AW37" s="143"/>
      <c r="AX37" s="143"/>
      <c r="AY37" s="143"/>
      <c r="AZ37" s="143"/>
      <c r="BA37" s="143"/>
    </row>
    <row r="38" spans="2:78" ht="26.25" customHeight="1" x14ac:dyDescent="0.15">
      <c r="B38" s="10"/>
      <c r="C38" s="10"/>
      <c r="D38" s="10"/>
      <c r="E38" s="10"/>
      <c r="F38" s="10"/>
      <c r="G38" s="10"/>
      <c r="H38" s="10"/>
      <c r="I38" s="10"/>
      <c r="J38" s="10"/>
      <c r="K38" s="10"/>
      <c r="L38" s="10"/>
      <c r="M38" s="14"/>
      <c r="N38" s="10"/>
      <c r="O38" s="10"/>
      <c r="P38" s="10"/>
      <c r="Q38" s="10"/>
      <c r="R38" s="10"/>
      <c r="S38" s="10"/>
      <c r="T38" s="10"/>
      <c r="U38" s="10"/>
      <c r="V38" s="10"/>
      <c r="W38" s="10"/>
      <c r="X38" s="10"/>
      <c r="Y38" s="10"/>
      <c r="Z38" s="10"/>
      <c r="AA38" s="10"/>
      <c r="AB38" s="10"/>
      <c r="AC38" s="10"/>
      <c r="AD38" s="10"/>
      <c r="AE38" s="10"/>
      <c r="AF38" s="10"/>
      <c r="AG38" s="10"/>
      <c r="AH38" s="10"/>
      <c r="AK38" s="74"/>
      <c r="AL38" s="74"/>
      <c r="AM38" s="74"/>
      <c r="AN38" s="74"/>
      <c r="AO38" s="74"/>
      <c r="AP38" s="74"/>
      <c r="AQ38" s="74"/>
      <c r="AR38" s="74"/>
      <c r="AS38" s="74"/>
      <c r="AT38" s="74"/>
      <c r="AU38" s="74"/>
      <c r="AV38" s="74"/>
      <c r="AW38" s="74"/>
      <c r="AX38" s="74"/>
      <c r="AY38" s="74"/>
      <c r="AZ38" s="75"/>
      <c r="BA38" s="76"/>
      <c r="BZ38" s="67">
        <v>38</v>
      </c>
    </row>
    <row r="39" spans="2:78" x14ac:dyDescent="0.15">
      <c r="B39" s="121" t="s">
        <v>19</v>
      </c>
      <c r="C39" s="121"/>
      <c r="D39" s="121"/>
      <c r="E39" s="121"/>
      <c r="F39" s="121"/>
      <c r="G39" s="121"/>
      <c r="H39" s="121"/>
      <c r="J39" s="120"/>
      <c r="K39" s="120"/>
      <c r="L39" s="120"/>
      <c r="M39" s="120"/>
      <c r="N39" s="120"/>
      <c r="O39" s="120"/>
      <c r="P39" s="120"/>
      <c r="Q39" s="120"/>
      <c r="R39" s="120"/>
      <c r="T39" s="4"/>
      <c r="U39" s="4"/>
      <c r="V39" s="144" t="s">
        <v>24</v>
      </c>
      <c r="W39" s="144"/>
      <c r="X39" s="144"/>
      <c r="Y39" s="144"/>
      <c r="Z39" s="144"/>
      <c r="AA39" s="144"/>
      <c r="AB39" s="144"/>
      <c r="AC39" s="144"/>
      <c r="AD39" s="144"/>
      <c r="AF39" s="71"/>
      <c r="AG39" s="71"/>
      <c r="AH39" s="4"/>
      <c r="AK39" s="74"/>
      <c r="AL39" s="74"/>
      <c r="AM39" s="74"/>
      <c r="AN39" s="74"/>
      <c r="AO39" s="74"/>
      <c r="AP39" s="74"/>
      <c r="AQ39" s="74"/>
      <c r="AR39" s="74"/>
      <c r="AS39" s="74"/>
      <c r="AT39" s="74"/>
      <c r="AU39" s="74"/>
      <c r="AV39" s="74"/>
      <c r="AW39" s="74"/>
      <c r="AX39" s="74"/>
      <c r="AY39" s="74"/>
      <c r="AZ39" s="75"/>
      <c r="BA39" s="77"/>
      <c r="BZ39" s="67">
        <v>39</v>
      </c>
    </row>
    <row r="40" spans="2:78" ht="14.25" x14ac:dyDescent="0.15">
      <c r="C40" s="151" t="s">
        <v>20</v>
      </c>
      <c r="D40" s="151"/>
      <c r="E40" s="151"/>
      <c r="F40" s="151"/>
      <c r="G40" s="151"/>
      <c r="H40" s="160"/>
      <c r="I40" s="160"/>
      <c r="J40" s="160"/>
      <c r="K40" s="160"/>
      <c r="L40" s="160"/>
      <c r="M40" s="160"/>
      <c r="N40" s="160"/>
      <c r="O40" s="160"/>
      <c r="P40" s="160"/>
      <c r="Q40" s="160"/>
      <c r="R40" s="160"/>
      <c r="S40" s="160"/>
      <c r="T40" s="4"/>
      <c r="U40" s="4"/>
      <c r="V40" s="161"/>
      <c r="W40" s="161"/>
      <c r="X40" s="161"/>
      <c r="Y40" s="161"/>
      <c r="Z40" s="161"/>
      <c r="AA40" s="161"/>
      <c r="AB40" s="161"/>
      <c r="AC40" s="162" t="s">
        <v>25</v>
      </c>
      <c r="AD40" s="162"/>
      <c r="AE40" s="162"/>
      <c r="AF40" s="4"/>
      <c r="AG40" s="4"/>
      <c r="AH40" s="4"/>
      <c r="AK40" s="78"/>
      <c r="AL40" s="74"/>
      <c r="AM40" s="74"/>
      <c r="AN40" s="74"/>
      <c r="AO40" s="74"/>
      <c r="AP40" s="74"/>
      <c r="AQ40" s="74"/>
      <c r="AR40" s="74"/>
      <c r="AS40" s="74"/>
      <c r="AT40" s="74"/>
      <c r="AU40" s="74"/>
      <c r="AV40" s="74"/>
      <c r="AW40" s="74"/>
      <c r="AX40" s="74"/>
      <c r="AY40" s="74"/>
      <c r="AZ40" s="75"/>
      <c r="BA40" s="77"/>
      <c r="BZ40" s="67">
        <v>40</v>
      </c>
    </row>
    <row r="41" spans="2:78" x14ac:dyDescent="0.15">
      <c r="T41" s="4"/>
      <c r="U41" s="4"/>
      <c r="AF41" s="4"/>
      <c r="AG41" s="4"/>
      <c r="AH41" s="4"/>
      <c r="AK41" s="74"/>
      <c r="AL41" s="74"/>
      <c r="AM41" s="74"/>
      <c r="AN41" s="74"/>
      <c r="AO41" s="74"/>
      <c r="AP41" s="74"/>
      <c r="AQ41" s="74"/>
      <c r="AR41" s="74"/>
      <c r="AS41" s="74"/>
      <c r="AT41" s="74"/>
      <c r="AU41" s="74"/>
      <c r="AV41" s="74"/>
      <c r="AW41" s="74"/>
      <c r="AX41" s="74"/>
      <c r="AY41" s="74"/>
      <c r="AZ41" s="75"/>
      <c r="BA41" s="77"/>
      <c r="BZ41" s="67">
        <v>41</v>
      </c>
    </row>
    <row r="42" spans="2:78" x14ac:dyDescent="0.15">
      <c r="C42" s="151" t="s">
        <v>21</v>
      </c>
      <c r="D42" s="151"/>
      <c r="E42" s="151"/>
      <c r="F42" s="151"/>
      <c r="G42" s="151"/>
      <c r="H42" s="111"/>
      <c r="I42" s="111"/>
      <c r="J42" s="111"/>
      <c r="K42" s="111"/>
      <c r="L42" s="111"/>
      <c r="M42" s="111"/>
      <c r="N42" s="111"/>
      <c r="O42" s="111"/>
      <c r="P42" s="111"/>
      <c r="Q42" s="111"/>
      <c r="R42" s="111"/>
      <c r="S42" s="111"/>
      <c r="T42" s="4"/>
      <c r="U42" s="4"/>
      <c r="V42" s="4"/>
      <c r="W42" s="4"/>
      <c r="X42" s="4"/>
      <c r="Y42" s="4"/>
      <c r="Z42" s="4"/>
      <c r="AA42" s="4"/>
      <c r="AB42" s="4"/>
      <c r="AC42" s="4"/>
      <c r="AD42" s="4"/>
      <c r="AE42" s="4"/>
      <c r="AF42" s="4"/>
      <c r="AG42" s="4"/>
      <c r="AK42" s="74"/>
      <c r="AL42" s="74"/>
      <c r="AM42" s="74"/>
      <c r="AN42" s="74"/>
      <c r="AO42" s="74"/>
      <c r="AP42" s="74"/>
      <c r="AQ42" s="74"/>
      <c r="AR42" s="74"/>
      <c r="AS42" s="74"/>
      <c r="AT42" s="74"/>
      <c r="AU42" s="74"/>
      <c r="AV42" s="74"/>
      <c r="AW42" s="74"/>
      <c r="AX42" s="74"/>
      <c r="AY42" s="74"/>
      <c r="AZ42" s="75"/>
      <c r="BA42" s="77"/>
      <c r="BZ42" s="67">
        <v>42</v>
      </c>
    </row>
    <row r="43" spans="2:78" x14ac:dyDescent="0.15">
      <c r="U43" s="163"/>
      <c r="V43" s="163"/>
      <c r="W43" s="163"/>
      <c r="X43" s="163"/>
      <c r="Y43" s="163"/>
      <c r="Z43" s="163"/>
      <c r="AA43" s="163"/>
      <c r="AB43" s="163"/>
      <c r="AC43" s="163"/>
      <c r="AD43" s="163"/>
      <c r="AE43" s="163"/>
      <c r="AF43" s="163"/>
      <c r="AG43" s="163"/>
      <c r="AH43" s="163"/>
      <c r="AK43" s="74"/>
      <c r="AL43" s="74"/>
      <c r="AM43" s="74"/>
      <c r="AN43" s="74"/>
      <c r="AO43" s="74"/>
      <c r="AP43" s="74"/>
      <c r="AQ43" s="74"/>
      <c r="AR43" s="74"/>
      <c r="AS43" s="74"/>
      <c r="AT43" s="74"/>
      <c r="AU43" s="74"/>
      <c r="AV43" s="74"/>
      <c r="AW43" s="74"/>
      <c r="AX43" s="74"/>
      <c r="AY43" s="74"/>
      <c r="AZ43" s="75"/>
      <c r="BA43" s="77"/>
      <c r="BZ43" s="67">
        <v>43</v>
      </c>
    </row>
    <row r="44" spans="2:78" x14ac:dyDescent="0.15">
      <c r="C44" s="151" t="s">
        <v>22</v>
      </c>
      <c r="D44" s="151"/>
      <c r="E44" s="151"/>
      <c r="F44" s="151"/>
      <c r="G44" s="151"/>
      <c r="H44" s="164"/>
      <c r="I44" s="164"/>
      <c r="J44" s="164"/>
      <c r="K44" s="164"/>
      <c r="L44" s="164"/>
      <c r="M44" s="164"/>
      <c r="N44" s="164"/>
      <c r="O44" s="164"/>
      <c r="P44" s="164"/>
      <c r="Q44" s="164"/>
      <c r="R44" s="164"/>
      <c r="S44" s="164"/>
      <c r="T44" s="5"/>
      <c r="U44" s="27"/>
      <c r="V44" s="165"/>
      <c r="W44" s="165"/>
      <c r="X44" s="165"/>
      <c r="Y44" s="165"/>
      <c r="Z44" s="165"/>
      <c r="AA44" s="166"/>
      <c r="AB44" s="166"/>
      <c r="AC44" s="166"/>
      <c r="AD44" s="166"/>
      <c r="AE44" s="166"/>
      <c r="AF44" s="166"/>
      <c r="AG44" s="166"/>
      <c r="AH44" s="166"/>
      <c r="AK44" s="74"/>
      <c r="AL44" s="74"/>
      <c r="AM44" s="74"/>
      <c r="AN44" s="74"/>
      <c r="AO44" s="74"/>
      <c r="AP44" s="74"/>
      <c r="AQ44" s="74"/>
      <c r="AR44" s="74"/>
      <c r="AS44" s="74"/>
      <c r="AT44" s="74"/>
      <c r="AU44" s="74"/>
      <c r="AV44" s="74"/>
      <c r="AW44" s="74"/>
      <c r="AX44" s="74"/>
      <c r="AY44" s="74"/>
      <c r="AZ44" s="75"/>
      <c r="BA44" s="77"/>
      <c r="BZ44" s="67">
        <v>44</v>
      </c>
    </row>
    <row r="45" spans="2:78" x14ac:dyDescent="0.15">
      <c r="AK45" s="74"/>
      <c r="AL45" s="74"/>
      <c r="AM45" s="74"/>
      <c r="AN45" s="74"/>
      <c r="AO45" s="74"/>
      <c r="AP45" s="74"/>
      <c r="AQ45" s="74"/>
      <c r="AR45" s="74"/>
      <c r="AS45" s="74"/>
      <c r="AT45" s="74"/>
      <c r="AU45" s="74"/>
      <c r="AV45" s="74"/>
      <c r="AW45" s="74"/>
      <c r="AX45" s="74"/>
      <c r="AY45" s="74"/>
      <c r="AZ45" s="75"/>
      <c r="BA45" s="77"/>
      <c r="BZ45" s="67">
        <v>45</v>
      </c>
    </row>
    <row r="46" spans="2:78" ht="13.5" customHeight="1" x14ac:dyDescent="0.15">
      <c r="C46" s="151" t="s">
        <v>23</v>
      </c>
      <c r="D46" s="151"/>
      <c r="E46" s="151"/>
      <c r="F46" s="151"/>
      <c r="G46" s="151"/>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K46" s="74"/>
      <c r="AL46" s="74"/>
      <c r="AM46" s="74"/>
      <c r="AN46" s="74"/>
      <c r="AO46" s="74"/>
      <c r="AP46" s="74"/>
      <c r="AQ46" s="74"/>
      <c r="AR46" s="74"/>
      <c r="AS46" s="74"/>
      <c r="AT46" s="74"/>
      <c r="AU46" s="74"/>
      <c r="AV46" s="74"/>
      <c r="AW46" s="74"/>
      <c r="AX46" s="74"/>
      <c r="AY46" s="74"/>
      <c r="AZ46" s="75"/>
      <c r="BA46" s="77"/>
      <c r="BZ46" s="67">
        <v>46</v>
      </c>
    </row>
    <row r="47" spans="2:78" x14ac:dyDescent="0.15">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K47" s="74"/>
      <c r="AL47" s="74"/>
      <c r="AM47" s="74"/>
      <c r="AN47" s="74"/>
      <c r="AO47" s="74"/>
      <c r="AP47" s="74"/>
      <c r="AQ47" s="74"/>
      <c r="AR47" s="74"/>
      <c r="AS47" s="74"/>
      <c r="AT47" s="74"/>
      <c r="AU47" s="74"/>
      <c r="AV47" s="74"/>
      <c r="AW47" s="74"/>
      <c r="AX47" s="74"/>
      <c r="AY47" s="74"/>
      <c r="AZ47" s="75"/>
      <c r="BA47" s="77"/>
      <c r="BZ47" s="67">
        <v>47</v>
      </c>
    </row>
    <row r="48" spans="2:78" x14ac:dyDescent="0.15">
      <c r="C48" s="151" t="s">
        <v>27</v>
      </c>
      <c r="D48" s="151"/>
      <c r="E48" s="151"/>
      <c r="F48" s="151"/>
      <c r="G48" s="151"/>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K48" s="74"/>
      <c r="AL48" s="74"/>
      <c r="AM48" s="74"/>
      <c r="AN48" s="74"/>
      <c r="AO48" s="74"/>
      <c r="AP48" s="74"/>
      <c r="AQ48" s="74"/>
      <c r="AR48" s="74"/>
      <c r="AS48" s="74"/>
      <c r="AT48" s="74"/>
      <c r="AU48" s="74"/>
      <c r="AV48" s="74"/>
      <c r="AW48" s="74"/>
      <c r="AX48" s="74"/>
      <c r="AY48" s="74"/>
      <c r="AZ48" s="75"/>
      <c r="BA48" s="77"/>
      <c r="BZ48" s="67">
        <v>48</v>
      </c>
    </row>
    <row r="49" spans="1:78" ht="19.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K49" s="74"/>
      <c r="AL49" s="74"/>
      <c r="AM49" s="74"/>
      <c r="AN49" s="74"/>
      <c r="AO49" s="74"/>
      <c r="AP49" s="74"/>
      <c r="AQ49" s="74"/>
      <c r="AR49" s="74"/>
      <c r="AS49" s="74"/>
      <c r="AT49" s="74"/>
      <c r="AU49" s="74"/>
      <c r="AV49" s="74"/>
      <c r="AW49" s="74"/>
      <c r="AX49" s="74"/>
      <c r="AY49" s="74"/>
      <c r="AZ49" s="75"/>
      <c r="BA49" s="77"/>
      <c r="BZ49" s="67">
        <v>49</v>
      </c>
    </row>
    <row r="50" spans="1:78" ht="15" customHeight="1" x14ac:dyDescent="0.15">
      <c r="A50" s="153" t="s">
        <v>4</v>
      </c>
      <c r="B50" s="153"/>
      <c r="C50" s="153"/>
      <c r="D50" s="154" t="s">
        <v>38</v>
      </c>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K50" s="74"/>
      <c r="AL50" s="74"/>
      <c r="AM50" s="74"/>
      <c r="AN50" s="74"/>
      <c r="AO50" s="74"/>
      <c r="AP50" s="74"/>
      <c r="AQ50" s="74"/>
      <c r="AR50" s="74"/>
      <c r="AS50" s="74"/>
      <c r="AT50" s="74"/>
      <c r="AU50" s="74"/>
      <c r="AV50" s="74"/>
      <c r="AW50" s="74"/>
      <c r="AX50" s="74"/>
      <c r="AY50" s="74"/>
      <c r="AZ50" s="75"/>
      <c r="BA50" s="74"/>
    </row>
    <row r="51" spans="1:78" ht="15" customHeight="1" x14ac:dyDescent="0.15">
      <c r="A51" s="99"/>
      <c r="B51" s="99"/>
      <c r="C51" s="99"/>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row>
    <row r="52" spans="1:78" ht="18" customHeight="1" x14ac:dyDescent="0.15"/>
    <row r="53" spans="1:78" x14ac:dyDescent="0.15">
      <c r="C53" s="19" t="s">
        <v>36</v>
      </c>
    </row>
    <row r="54" spans="1:78" x14ac:dyDescent="0.15">
      <c r="C54" s="155"/>
      <c r="D54" s="156"/>
      <c r="E54" s="156"/>
      <c r="F54" s="156"/>
      <c r="G54" s="156"/>
      <c r="H54" s="156"/>
      <c r="I54" s="156"/>
      <c r="J54" s="156"/>
      <c r="K54" s="156"/>
      <c r="L54" s="156"/>
      <c r="M54" s="156"/>
      <c r="N54" s="156"/>
      <c r="O54" s="156"/>
      <c r="P54" s="156"/>
      <c r="Q54" s="145" t="s">
        <v>37</v>
      </c>
      <c r="R54" s="147"/>
      <c r="S54" s="147"/>
      <c r="T54" s="147"/>
      <c r="U54" s="148"/>
      <c r="V54" s="91"/>
      <c r="W54" s="91"/>
      <c r="X54" s="91"/>
      <c r="Y54" s="91"/>
      <c r="Z54" s="91"/>
      <c r="AA54" s="91"/>
      <c r="AB54" s="157"/>
      <c r="AC54" s="91"/>
      <c r="AD54" s="91"/>
      <c r="AE54" s="91"/>
      <c r="AF54" s="91"/>
      <c r="AG54" s="10"/>
      <c r="AK54" s="28" t="s">
        <v>90</v>
      </c>
    </row>
    <row r="55" spans="1:78" ht="21.75" customHeight="1" x14ac:dyDescent="0.15">
      <c r="C55" s="107" t="s">
        <v>106</v>
      </c>
      <c r="D55" s="108"/>
      <c r="E55" s="108"/>
      <c r="F55" s="108"/>
      <c r="G55" s="108"/>
      <c r="H55" s="108"/>
      <c r="I55" s="158"/>
      <c r="J55" s="158"/>
      <c r="K55" s="158"/>
      <c r="L55" s="158"/>
      <c r="M55" s="158"/>
      <c r="N55" s="158"/>
      <c r="O55" s="158"/>
      <c r="P55" s="158"/>
      <c r="Q55" s="146"/>
      <c r="R55" s="149"/>
      <c r="S55" s="149"/>
      <c r="T55" s="149"/>
      <c r="U55" s="150"/>
      <c r="V55" s="92"/>
      <c r="W55" s="92"/>
      <c r="X55" s="92"/>
      <c r="Y55" s="92"/>
      <c r="Z55" s="92"/>
      <c r="AA55" s="92"/>
      <c r="AB55" s="157"/>
      <c r="AC55" s="91"/>
      <c r="AD55" s="91"/>
      <c r="AE55" s="91"/>
      <c r="AF55" s="91"/>
      <c r="AG55" s="93"/>
    </row>
    <row r="56" spans="1:78" ht="16.5" x14ac:dyDescent="0.15">
      <c r="AK56" s="98" t="s">
        <v>89</v>
      </c>
    </row>
    <row r="57" spans="1:78" ht="16.5" x14ac:dyDescent="0.15">
      <c r="AK57" s="98" t="s">
        <v>88</v>
      </c>
    </row>
    <row r="59" spans="1:78" x14ac:dyDescent="0.15">
      <c r="AK59" s="28" t="s">
        <v>107</v>
      </c>
    </row>
  </sheetData>
  <sheetProtection formatCells="0" formatColumns="0" formatRows="0" insertColumns="0" insertRows="0" deleteColumns="0" deleteRows="0" selectLockedCells="1"/>
  <mergeCells count="83">
    <mergeCell ref="C46:G46"/>
    <mergeCell ref="H46:AG47"/>
    <mergeCell ref="C40:G40"/>
    <mergeCell ref="H40:S40"/>
    <mergeCell ref="V40:AB40"/>
    <mergeCell ref="AC40:AE40"/>
    <mergeCell ref="C42:G42"/>
    <mergeCell ref="H42:S42"/>
    <mergeCell ref="U43:AH43"/>
    <mergeCell ref="C44:G44"/>
    <mergeCell ref="H44:S44"/>
    <mergeCell ref="V44:Z44"/>
    <mergeCell ref="AA44:AH44"/>
    <mergeCell ref="Q54:Q55"/>
    <mergeCell ref="R54:U55"/>
    <mergeCell ref="C48:G48"/>
    <mergeCell ref="H48:AH48"/>
    <mergeCell ref="A50:C50"/>
    <mergeCell ref="D50:AI51"/>
    <mergeCell ref="C54:P54"/>
    <mergeCell ref="AB54:AB55"/>
    <mergeCell ref="I55:P55"/>
    <mergeCell ref="B36:L36"/>
    <mergeCell ref="B37:AH37"/>
    <mergeCell ref="AK37:BA37"/>
    <mergeCell ref="B39:H39"/>
    <mergeCell ref="J39:R39"/>
    <mergeCell ref="V39:AD39"/>
    <mergeCell ref="B34:G34"/>
    <mergeCell ref="H34:L34"/>
    <mergeCell ref="N34:W34"/>
    <mergeCell ref="Y34:AH34"/>
    <mergeCell ref="AK28:AY28"/>
    <mergeCell ref="AK29:AY29"/>
    <mergeCell ref="B30:G30"/>
    <mergeCell ref="H30:L30"/>
    <mergeCell ref="N30:W30"/>
    <mergeCell ref="Y30:AH30"/>
    <mergeCell ref="B31:L31"/>
    <mergeCell ref="B32:G32"/>
    <mergeCell ref="H32:L32"/>
    <mergeCell ref="N32:W32"/>
    <mergeCell ref="Y32:AH32"/>
    <mergeCell ref="B25:F25"/>
    <mergeCell ref="G25:Q25"/>
    <mergeCell ref="R25:AH25"/>
    <mergeCell ref="Y27:AH27"/>
    <mergeCell ref="B28:G28"/>
    <mergeCell ref="H28:L28"/>
    <mergeCell ref="N28:W28"/>
    <mergeCell ref="Y28:AH28"/>
    <mergeCell ref="L21:W21"/>
    <mergeCell ref="Y21:AA21"/>
    <mergeCell ref="B23:F23"/>
    <mergeCell ref="G23:AH23"/>
    <mergeCell ref="D19:H19"/>
    <mergeCell ref="I19:J19"/>
    <mergeCell ref="K19:T19"/>
    <mergeCell ref="U19:X19"/>
    <mergeCell ref="Y19:AC19"/>
    <mergeCell ref="AA2:AI2"/>
    <mergeCell ref="A5:AI5"/>
    <mergeCell ref="A9:L9"/>
    <mergeCell ref="P10:U10"/>
    <mergeCell ref="Q13:U13"/>
    <mergeCell ref="V13:AI13"/>
    <mergeCell ref="V2:Z2"/>
    <mergeCell ref="AK11:BA13"/>
    <mergeCell ref="A8:L8"/>
    <mergeCell ref="Q11:U11"/>
    <mergeCell ref="V11:AH12"/>
    <mergeCell ref="C55:H55"/>
    <mergeCell ref="Q14:U14"/>
    <mergeCell ref="V14:AG14"/>
    <mergeCell ref="Q15:U15"/>
    <mergeCell ref="V15:AH15"/>
    <mergeCell ref="B16:N16"/>
    <mergeCell ref="B21:J21"/>
    <mergeCell ref="AK16:BA17"/>
    <mergeCell ref="D18:H18"/>
    <mergeCell ref="I18:J18"/>
    <mergeCell ref="K18:AF18"/>
    <mergeCell ref="AD19:AE19"/>
  </mergeCells>
  <phoneticPr fontId="2"/>
  <conditionalFormatting sqref="Q54:R54 Q55 V54:AG55">
    <cfRule type="expression" dxfId="5" priority="1">
      <formula>IF($AZ$19="物品購入",TRUE,FALSE)</formula>
    </cfRule>
  </conditionalFormatting>
  <dataValidations count="3">
    <dataValidation type="list" allowBlank="1" showInputMessage="1" showErrorMessage="1" sqref="AZ19" xr:uid="{D4C46EFC-66E2-4682-89A1-ADC226933AC3}">
      <formula1>"工事,委託業務,物品購入"</formula1>
    </dataValidation>
    <dataValidation type="list" allowBlank="1" showInputMessage="1" sqref="A8:L8" xr:uid="{B5F53439-C17C-4467-8F0C-E577D6784FE3}">
      <formula1>"臼杵市水道事業"</formula1>
    </dataValidation>
    <dataValidation type="list" allowBlank="1" showInputMessage="1" sqref="C55:H55" xr:uid="{479D1FA6-9677-4D4C-BCE8-245794700F16}">
      <formula1>"支出命令番号:,コードNo:"</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54</xdr:col>
                    <xdr:colOff>9525</xdr:colOff>
                    <xdr:row>38</xdr:row>
                    <xdr:rowOff>142875</xdr:rowOff>
                  </from>
                  <to>
                    <xdr:col>56</xdr:col>
                    <xdr:colOff>123825</xdr:colOff>
                    <xdr:row>40</xdr:row>
                    <xdr:rowOff>142875</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54</xdr:col>
                    <xdr:colOff>9525</xdr:colOff>
                    <xdr:row>39</xdr:row>
                    <xdr:rowOff>171450</xdr:rowOff>
                  </from>
                  <to>
                    <xdr:col>57</xdr:col>
                    <xdr:colOff>104775</xdr:colOff>
                    <xdr:row>41</xdr:row>
                    <xdr:rowOff>171450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54</xdr:col>
                    <xdr:colOff>9525</xdr:colOff>
                    <xdr:row>41</xdr:row>
                    <xdr:rowOff>19050</xdr:rowOff>
                  </from>
                  <to>
                    <xdr:col>57</xdr:col>
                    <xdr:colOff>123825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006D-E845-4385-B8B7-71DB372F3BC3}">
  <sheetPr>
    <tabColor theme="0" tint="-0.499984740745262"/>
    <pageSetUpPr fitToPage="1"/>
  </sheetPr>
  <dimension ref="A3:AI52"/>
  <sheetViews>
    <sheetView showGridLines="0" view="pageBreakPreview" zoomScale="70" zoomScaleNormal="95" zoomScaleSheetLayoutView="70" workbookViewId="0">
      <selection activeCell="O6" sqref="O6:X6"/>
    </sheetView>
  </sheetViews>
  <sheetFormatPr defaultColWidth="2.375" defaultRowHeight="13.5" x14ac:dyDescent="0.15"/>
  <cols>
    <col min="1" max="16384" width="2.375" style="37"/>
  </cols>
  <sheetData>
    <row r="3" spans="2:35" x14ac:dyDescent="0.15">
      <c r="Z3" s="38" t="s">
        <v>42</v>
      </c>
      <c r="AA3" s="218"/>
      <c r="AB3" s="218"/>
      <c r="AC3" s="218"/>
      <c r="AD3" s="218"/>
      <c r="AE3" s="218"/>
      <c r="AF3" s="218"/>
      <c r="AG3" s="218"/>
      <c r="AH3" s="218"/>
      <c r="AI3" s="218"/>
    </row>
    <row r="6" spans="2:35" s="39" customFormat="1" ht="30" customHeight="1" x14ac:dyDescent="0.15">
      <c r="I6" s="39" t="s">
        <v>43</v>
      </c>
      <c r="N6" s="40" t="s">
        <v>44</v>
      </c>
      <c r="O6" s="219"/>
      <c r="P6" s="219"/>
      <c r="Q6" s="219"/>
      <c r="R6" s="219"/>
      <c r="S6" s="219"/>
      <c r="T6" s="219"/>
      <c r="U6" s="219"/>
      <c r="V6" s="219"/>
      <c r="W6" s="219"/>
      <c r="X6" s="219"/>
      <c r="Y6" s="39" t="s">
        <v>45</v>
      </c>
    </row>
    <row r="9" spans="2:35" x14ac:dyDescent="0.15">
      <c r="B9" s="37" t="s">
        <v>46</v>
      </c>
    </row>
    <row r="10" spans="2:35" x14ac:dyDescent="0.15">
      <c r="D10" s="207"/>
      <c r="E10" s="207"/>
      <c r="F10" s="207"/>
      <c r="G10" s="207"/>
      <c r="H10" s="207"/>
      <c r="I10" s="207"/>
      <c r="J10" s="207"/>
      <c r="K10" s="207"/>
      <c r="L10" s="207"/>
      <c r="M10" s="37" t="s">
        <v>47</v>
      </c>
    </row>
    <row r="12" spans="2:35" x14ac:dyDescent="0.15">
      <c r="X12" s="38" t="s">
        <v>48</v>
      </c>
      <c r="Y12" s="208"/>
      <c r="Z12" s="208"/>
      <c r="AA12" s="208"/>
      <c r="AB12" s="208"/>
      <c r="AC12" s="208"/>
      <c r="AD12" s="208"/>
      <c r="AE12" s="208"/>
      <c r="AF12" s="208"/>
      <c r="AG12" s="208"/>
      <c r="AH12" s="208"/>
      <c r="AI12" s="208"/>
    </row>
    <row r="13" spans="2:35" x14ac:dyDescent="0.15">
      <c r="Y13" s="208"/>
      <c r="Z13" s="208"/>
      <c r="AA13" s="208"/>
      <c r="AB13" s="208"/>
      <c r="AC13" s="208"/>
      <c r="AD13" s="208"/>
      <c r="AE13" s="208"/>
      <c r="AF13" s="208"/>
      <c r="AG13" s="208"/>
      <c r="AH13" s="208"/>
      <c r="AI13" s="208"/>
    </row>
    <row r="14" spans="2:35" x14ac:dyDescent="0.15">
      <c r="Y14" s="208"/>
      <c r="Z14" s="208"/>
      <c r="AA14" s="208"/>
      <c r="AB14" s="208"/>
      <c r="AC14" s="208"/>
      <c r="AD14" s="208"/>
      <c r="AE14" s="208"/>
      <c r="AF14" s="208"/>
      <c r="AG14" s="208"/>
      <c r="AH14" s="208"/>
      <c r="AI14" s="208"/>
    </row>
    <row r="15" spans="2:35" x14ac:dyDescent="0.15">
      <c r="X15" s="38" t="s">
        <v>49</v>
      </c>
      <c r="Y15" s="207"/>
      <c r="Z15" s="207"/>
      <c r="AA15" s="207"/>
      <c r="AB15" s="207"/>
      <c r="AC15" s="207"/>
      <c r="AD15" s="207"/>
      <c r="AE15" s="207"/>
      <c r="AF15" s="207"/>
      <c r="AG15" s="207"/>
      <c r="AH15" s="220" t="s">
        <v>41</v>
      </c>
      <c r="AI15" s="220"/>
    </row>
    <row r="17" spans="2:34" x14ac:dyDescent="0.15">
      <c r="B17" s="37" t="s">
        <v>0</v>
      </c>
    </row>
    <row r="19" spans="2:34" x14ac:dyDescent="0.15">
      <c r="D19" s="41" t="s">
        <v>1</v>
      </c>
      <c r="E19" s="41"/>
      <c r="F19" s="41"/>
      <c r="G19" s="41"/>
      <c r="H19" s="41" t="s">
        <v>50</v>
      </c>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row>
    <row r="20" spans="2:34" x14ac:dyDescent="0.15">
      <c r="D20" s="42"/>
      <c r="U20" s="43"/>
      <c r="V20" s="211"/>
      <c r="W20" s="211"/>
      <c r="X20" s="211"/>
      <c r="Y20" s="211"/>
      <c r="Z20" s="211"/>
      <c r="AA20" s="211"/>
      <c r="AB20" s="211"/>
      <c r="AC20" s="211"/>
      <c r="AD20" s="211"/>
      <c r="AE20" s="211"/>
      <c r="AF20" s="211"/>
    </row>
    <row r="22" spans="2:34" x14ac:dyDescent="0.15">
      <c r="B22" s="212" t="s">
        <v>51</v>
      </c>
      <c r="C22" s="212"/>
      <c r="D22" s="212"/>
      <c r="E22" s="212"/>
      <c r="F22" s="212"/>
      <c r="G22" s="212"/>
      <c r="H22" s="212"/>
      <c r="I22" s="212"/>
      <c r="J22" s="212"/>
      <c r="K22" s="44"/>
      <c r="L22" s="44"/>
      <c r="M22" s="44"/>
      <c r="N22" s="44"/>
      <c r="O22" s="44"/>
      <c r="P22" s="44"/>
      <c r="Q22" s="44"/>
      <c r="R22" s="44"/>
      <c r="S22" s="44"/>
      <c r="T22" s="44"/>
      <c r="U22" s="44"/>
      <c r="V22" s="44"/>
      <c r="W22" s="37" t="s">
        <v>52</v>
      </c>
    </row>
    <row r="24" spans="2:34" x14ac:dyDescent="0.15">
      <c r="B24" s="37" t="s">
        <v>53</v>
      </c>
      <c r="F24" s="213"/>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row>
    <row r="25" spans="2:34" x14ac:dyDescent="0.15">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row>
    <row r="26" spans="2:34" x14ac:dyDescent="0.15">
      <c r="B26" s="37" t="s">
        <v>54</v>
      </c>
      <c r="F26" s="215"/>
      <c r="G26" s="216"/>
      <c r="H26" s="216"/>
      <c r="I26" s="216"/>
      <c r="J26" s="216"/>
      <c r="K26" s="216"/>
      <c r="L26" s="216"/>
      <c r="M26" s="216"/>
      <c r="N26" s="216"/>
      <c r="O26" s="45"/>
      <c r="P26" s="45"/>
      <c r="Q26" s="45"/>
      <c r="R26" s="45"/>
      <c r="S26" s="45"/>
      <c r="T26" s="45"/>
      <c r="U26" s="45"/>
      <c r="V26" s="45"/>
      <c r="W26" s="45"/>
      <c r="X26" s="45"/>
      <c r="Y26" s="45"/>
      <c r="Z26" s="45"/>
      <c r="AA26" s="45"/>
      <c r="AB26" s="45"/>
      <c r="AC26" s="45"/>
      <c r="AD26" s="45"/>
      <c r="AE26" s="45"/>
      <c r="AF26" s="45"/>
      <c r="AG26" s="45"/>
      <c r="AH26" s="45"/>
    </row>
    <row r="27" spans="2:34" x14ac:dyDescent="0.15">
      <c r="F27" s="46"/>
      <c r="G27" s="47"/>
      <c r="H27" s="47"/>
      <c r="I27" s="47"/>
      <c r="J27" s="47"/>
      <c r="K27" s="47"/>
      <c r="L27" s="47"/>
      <c r="M27" s="47"/>
      <c r="N27" s="47"/>
      <c r="O27" s="45"/>
      <c r="P27" s="45"/>
      <c r="Q27" s="45"/>
      <c r="R27" s="45"/>
      <c r="S27" s="45"/>
      <c r="T27" s="45"/>
      <c r="U27" s="45"/>
      <c r="V27" s="45"/>
      <c r="W27" s="45"/>
      <c r="X27" s="45"/>
      <c r="Y27" s="45"/>
      <c r="Z27" s="45"/>
      <c r="AA27" s="45"/>
      <c r="AB27" s="45"/>
      <c r="AC27" s="45"/>
      <c r="AD27" s="45"/>
      <c r="AE27" s="45"/>
      <c r="AF27" s="45"/>
      <c r="AG27" s="45"/>
      <c r="AH27" s="45"/>
    </row>
    <row r="29" spans="2:34" x14ac:dyDescent="0.15">
      <c r="B29" s="37" t="s">
        <v>55</v>
      </c>
      <c r="H29" s="48"/>
      <c r="I29" s="48"/>
      <c r="J29" s="48"/>
      <c r="K29" s="48"/>
      <c r="L29" s="49"/>
      <c r="M29" s="41" t="s">
        <v>56</v>
      </c>
      <c r="N29" s="217"/>
      <c r="O29" s="217"/>
      <c r="P29" s="217"/>
      <c r="Q29" s="217"/>
      <c r="R29" s="217"/>
      <c r="S29" s="217"/>
      <c r="T29" s="217"/>
      <c r="U29" s="217"/>
      <c r="V29" s="217"/>
      <c r="W29" s="217"/>
      <c r="X29" s="48"/>
      <c r="Y29" s="48"/>
      <c r="Z29" s="48"/>
      <c r="AA29" s="48"/>
      <c r="AB29" s="48"/>
      <c r="AC29" s="48"/>
      <c r="AD29" s="48"/>
      <c r="AE29" s="48"/>
      <c r="AF29" s="48"/>
    </row>
    <row r="31" spans="2:34" x14ac:dyDescent="0.15">
      <c r="B31" s="50" t="s">
        <v>57</v>
      </c>
      <c r="L31" s="49"/>
      <c r="M31" s="41" t="s">
        <v>56</v>
      </c>
      <c r="N31" s="217"/>
      <c r="O31" s="217"/>
      <c r="P31" s="217"/>
      <c r="Q31" s="217"/>
      <c r="R31" s="217"/>
      <c r="S31" s="217"/>
      <c r="T31" s="217"/>
      <c r="U31" s="217"/>
      <c r="V31" s="217"/>
      <c r="W31" s="217"/>
      <c r="X31" s="51"/>
      <c r="Y31" s="51"/>
      <c r="Z31" s="51"/>
    </row>
    <row r="32" spans="2:34" x14ac:dyDescent="0.15">
      <c r="M32" s="52"/>
    </row>
    <row r="33" spans="2:34" x14ac:dyDescent="0.15">
      <c r="B33" s="50" t="s">
        <v>2</v>
      </c>
      <c r="L33" s="49"/>
      <c r="M33" s="41" t="s">
        <v>56</v>
      </c>
      <c r="N33" s="217"/>
      <c r="O33" s="217"/>
      <c r="P33" s="217"/>
      <c r="Q33" s="217"/>
      <c r="R33" s="217"/>
      <c r="S33" s="217"/>
      <c r="T33" s="217"/>
      <c r="U33" s="217"/>
      <c r="V33" s="217"/>
      <c r="W33" s="217"/>
      <c r="X33" s="51"/>
      <c r="Y33" s="51"/>
      <c r="Z33" s="51"/>
    </row>
    <row r="34" spans="2:34" x14ac:dyDescent="0.15">
      <c r="M34" s="52"/>
    </row>
    <row r="35" spans="2:34" x14ac:dyDescent="0.15">
      <c r="B35" s="50" t="s">
        <v>3</v>
      </c>
      <c r="L35" s="49"/>
      <c r="M35" s="41" t="s">
        <v>56</v>
      </c>
      <c r="N35" s="217"/>
      <c r="O35" s="217"/>
      <c r="P35" s="217"/>
      <c r="Q35" s="217"/>
      <c r="R35" s="217"/>
      <c r="S35" s="217"/>
      <c r="T35" s="217"/>
      <c r="U35" s="217"/>
      <c r="V35" s="217"/>
      <c r="W35" s="217"/>
      <c r="X35" s="51"/>
      <c r="Y35" s="51"/>
      <c r="Z35" s="51"/>
    </row>
    <row r="36" spans="2:34" x14ac:dyDescent="0.15">
      <c r="B36" s="50"/>
      <c r="L36" s="49"/>
      <c r="M36" s="53"/>
      <c r="N36" s="53"/>
      <c r="O36" s="53"/>
      <c r="P36" s="53"/>
      <c r="Q36" s="53"/>
      <c r="R36" s="53"/>
      <c r="S36" s="53"/>
      <c r="T36" s="53"/>
      <c r="U36" s="53"/>
      <c r="V36" s="53"/>
      <c r="W36" s="51"/>
      <c r="X36" s="51"/>
      <c r="Y36" s="51"/>
      <c r="Z36" s="51"/>
    </row>
    <row r="37" spans="2:34" x14ac:dyDescent="0.15">
      <c r="M37" s="52"/>
    </row>
    <row r="38" spans="2:34" x14ac:dyDescent="0.15">
      <c r="B38" s="37" t="s">
        <v>58</v>
      </c>
      <c r="J38" s="207"/>
      <c r="K38" s="207"/>
      <c r="L38" s="207"/>
      <c r="M38" s="207"/>
      <c r="N38" s="207"/>
      <c r="O38" s="207"/>
      <c r="P38" s="207"/>
      <c r="Q38" s="207"/>
      <c r="R38" s="207"/>
      <c r="U38" s="54"/>
      <c r="V38" s="54"/>
      <c r="Y38" s="207"/>
      <c r="Z38" s="207"/>
      <c r="AA38" s="207"/>
      <c r="AB38" s="207"/>
      <c r="AC38" s="207"/>
      <c r="AD38" s="207"/>
      <c r="AE38" s="207"/>
      <c r="AF38" s="207"/>
      <c r="AG38" s="207"/>
      <c r="AH38" s="37" t="s">
        <v>59</v>
      </c>
    </row>
    <row r="40" spans="2:34" x14ac:dyDescent="0.15">
      <c r="B40" s="37" t="s">
        <v>60</v>
      </c>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row>
    <row r="42" spans="2:34" x14ac:dyDescent="0.15">
      <c r="B42" s="37" t="s">
        <v>61</v>
      </c>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row>
    <row r="44" spans="2:34" x14ac:dyDescent="0.15">
      <c r="B44" s="37" t="s">
        <v>62</v>
      </c>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row>
    <row r="46" spans="2:34" x14ac:dyDescent="0.15">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row>
    <row r="48" spans="2:34" x14ac:dyDescent="0.15">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row>
    <row r="49" spans="1:35"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row>
    <row r="51" spans="1:35" ht="15" customHeight="1" x14ac:dyDescent="0.15">
      <c r="E51" s="56" t="s">
        <v>4</v>
      </c>
      <c r="F51" s="208" t="s">
        <v>63</v>
      </c>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row>
    <row r="52" spans="1:35" ht="15" customHeight="1" x14ac:dyDescent="0.15">
      <c r="E52" s="56"/>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row>
  </sheetData>
  <mergeCells count="23">
    <mergeCell ref="AA3:AI3"/>
    <mergeCell ref="O6:X6"/>
    <mergeCell ref="D10:L10"/>
    <mergeCell ref="Y12:AI14"/>
    <mergeCell ref="Y15:AG15"/>
    <mergeCell ref="AH15:AI15"/>
    <mergeCell ref="G40:AG40"/>
    <mergeCell ref="I19:AF19"/>
    <mergeCell ref="V20:AF20"/>
    <mergeCell ref="B22:J22"/>
    <mergeCell ref="F24:AH25"/>
    <mergeCell ref="F26:N26"/>
    <mergeCell ref="N29:W29"/>
    <mergeCell ref="N31:W31"/>
    <mergeCell ref="N33:W33"/>
    <mergeCell ref="N35:W35"/>
    <mergeCell ref="J38:R38"/>
    <mergeCell ref="Y38:AG38"/>
    <mergeCell ref="F42:AG42"/>
    <mergeCell ref="F44:AG44"/>
    <mergeCell ref="F46:AG46"/>
    <mergeCell ref="J48:AG48"/>
    <mergeCell ref="F51:AF52"/>
  </mergeCells>
  <phoneticPr fontId="2"/>
  <dataValidations count="1">
    <dataValidation imeMode="fullKatakana" allowBlank="1" showInputMessage="1" showErrorMessage="1" sqref="F46:AG46 JB46:KC46 SX46:TY46 ACT46:ADU46 AMP46:ANQ46 AWL46:AXM46 BGH46:BHI46 BQD46:BRE46 BZZ46:CBA46 CJV46:CKW46 CTR46:CUS46 DDN46:DEO46 DNJ46:DOK46 DXF46:DYG46 EHB46:EIC46 EQX46:ERY46 FAT46:FBU46 FKP46:FLQ46 FUL46:FVM46 GEH46:GFI46 GOD46:GPE46 GXZ46:GZA46 HHV46:HIW46 HRR46:HSS46 IBN46:ICO46 ILJ46:IMK46 IVF46:IWG46 JFB46:JGC46 JOX46:JPY46 JYT46:JZU46 KIP46:KJQ46 KSL46:KTM46 LCH46:LDI46 LMD46:LNE46 LVZ46:LXA46 MFV46:MGW46 MPR46:MQS46 MZN46:NAO46 NJJ46:NKK46 NTF46:NUG46 ODB46:OEC46 OMX46:ONY46 OWT46:OXU46 PGP46:PHQ46 PQL46:PRM46 QAH46:QBI46 QKD46:QLE46 QTZ46:QVA46 RDV46:REW46 RNR46:ROS46 RXN46:RYO46 SHJ46:SIK46 SRF46:SSG46 TBB46:TCC46 TKX46:TLY46 TUT46:TVU46 UEP46:UFQ46 UOL46:UPM46 UYH46:UZI46 VID46:VJE46 VRZ46:VTA46 WBV46:WCW46 WLR46:WMS46 WVN46:WWO46 F65578:AG65578 JB65578:KC65578 SX65578:TY65578 ACT65578:ADU65578 AMP65578:ANQ65578 AWL65578:AXM65578 BGH65578:BHI65578 BQD65578:BRE65578 BZZ65578:CBA65578 CJV65578:CKW65578 CTR65578:CUS65578 DDN65578:DEO65578 DNJ65578:DOK65578 DXF65578:DYG65578 EHB65578:EIC65578 EQX65578:ERY65578 FAT65578:FBU65578 FKP65578:FLQ65578 FUL65578:FVM65578 GEH65578:GFI65578 GOD65578:GPE65578 GXZ65578:GZA65578 HHV65578:HIW65578 HRR65578:HSS65578 IBN65578:ICO65578 ILJ65578:IMK65578 IVF65578:IWG65578 JFB65578:JGC65578 JOX65578:JPY65578 JYT65578:JZU65578 KIP65578:KJQ65578 KSL65578:KTM65578 LCH65578:LDI65578 LMD65578:LNE65578 LVZ65578:LXA65578 MFV65578:MGW65578 MPR65578:MQS65578 MZN65578:NAO65578 NJJ65578:NKK65578 NTF65578:NUG65578 ODB65578:OEC65578 OMX65578:ONY65578 OWT65578:OXU65578 PGP65578:PHQ65578 PQL65578:PRM65578 QAH65578:QBI65578 QKD65578:QLE65578 QTZ65578:QVA65578 RDV65578:REW65578 RNR65578:ROS65578 RXN65578:RYO65578 SHJ65578:SIK65578 SRF65578:SSG65578 TBB65578:TCC65578 TKX65578:TLY65578 TUT65578:TVU65578 UEP65578:UFQ65578 UOL65578:UPM65578 UYH65578:UZI65578 VID65578:VJE65578 VRZ65578:VTA65578 WBV65578:WCW65578 WLR65578:WMS65578 WVN65578:WWO65578 F131114:AG131114 JB131114:KC131114 SX131114:TY131114 ACT131114:ADU131114 AMP131114:ANQ131114 AWL131114:AXM131114 BGH131114:BHI131114 BQD131114:BRE131114 BZZ131114:CBA131114 CJV131114:CKW131114 CTR131114:CUS131114 DDN131114:DEO131114 DNJ131114:DOK131114 DXF131114:DYG131114 EHB131114:EIC131114 EQX131114:ERY131114 FAT131114:FBU131114 FKP131114:FLQ131114 FUL131114:FVM131114 GEH131114:GFI131114 GOD131114:GPE131114 GXZ131114:GZA131114 HHV131114:HIW131114 HRR131114:HSS131114 IBN131114:ICO131114 ILJ131114:IMK131114 IVF131114:IWG131114 JFB131114:JGC131114 JOX131114:JPY131114 JYT131114:JZU131114 KIP131114:KJQ131114 KSL131114:KTM131114 LCH131114:LDI131114 LMD131114:LNE131114 LVZ131114:LXA131114 MFV131114:MGW131114 MPR131114:MQS131114 MZN131114:NAO131114 NJJ131114:NKK131114 NTF131114:NUG131114 ODB131114:OEC131114 OMX131114:ONY131114 OWT131114:OXU131114 PGP131114:PHQ131114 PQL131114:PRM131114 QAH131114:QBI131114 QKD131114:QLE131114 QTZ131114:QVA131114 RDV131114:REW131114 RNR131114:ROS131114 RXN131114:RYO131114 SHJ131114:SIK131114 SRF131114:SSG131114 TBB131114:TCC131114 TKX131114:TLY131114 TUT131114:TVU131114 UEP131114:UFQ131114 UOL131114:UPM131114 UYH131114:UZI131114 VID131114:VJE131114 VRZ131114:VTA131114 WBV131114:WCW131114 WLR131114:WMS131114 WVN131114:WWO131114 F196650:AG196650 JB196650:KC196650 SX196650:TY196650 ACT196650:ADU196650 AMP196650:ANQ196650 AWL196650:AXM196650 BGH196650:BHI196650 BQD196650:BRE196650 BZZ196650:CBA196650 CJV196650:CKW196650 CTR196650:CUS196650 DDN196650:DEO196650 DNJ196650:DOK196650 DXF196650:DYG196650 EHB196650:EIC196650 EQX196650:ERY196650 FAT196650:FBU196650 FKP196650:FLQ196650 FUL196650:FVM196650 GEH196650:GFI196650 GOD196650:GPE196650 GXZ196650:GZA196650 HHV196650:HIW196650 HRR196650:HSS196650 IBN196650:ICO196650 ILJ196650:IMK196650 IVF196650:IWG196650 JFB196650:JGC196650 JOX196650:JPY196650 JYT196650:JZU196650 KIP196650:KJQ196650 KSL196650:KTM196650 LCH196650:LDI196650 LMD196650:LNE196650 LVZ196650:LXA196650 MFV196650:MGW196650 MPR196650:MQS196650 MZN196650:NAO196650 NJJ196650:NKK196650 NTF196650:NUG196650 ODB196650:OEC196650 OMX196650:ONY196650 OWT196650:OXU196650 PGP196650:PHQ196650 PQL196650:PRM196650 QAH196650:QBI196650 QKD196650:QLE196650 QTZ196650:QVA196650 RDV196650:REW196650 RNR196650:ROS196650 RXN196650:RYO196650 SHJ196650:SIK196650 SRF196650:SSG196650 TBB196650:TCC196650 TKX196650:TLY196650 TUT196650:TVU196650 UEP196650:UFQ196650 UOL196650:UPM196650 UYH196650:UZI196650 VID196650:VJE196650 VRZ196650:VTA196650 WBV196650:WCW196650 WLR196650:WMS196650 WVN196650:WWO196650 F262186:AG262186 JB262186:KC262186 SX262186:TY262186 ACT262186:ADU262186 AMP262186:ANQ262186 AWL262186:AXM262186 BGH262186:BHI262186 BQD262186:BRE262186 BZZ262186:CBA262186 CJV262186:CKW262186 CTR262186:CUS262186 DDN262186:DEO262186 DNJ262186:DOK262186 DXF262186:DYG262186 EHB262186:EIC262186 EQX262186:ERY262186 FAT262186:FBU262186 FKP262186:FLQ262186 FUL262186:FVM262186 GEH262186:GFI262186 GOD262186:GPE262186 GXZ262186:GZA262186 HHV262186:HIW262186 HRR262186:HSS262186 IBN262186:ICO262186 ILJ262186:IMK262186 IVF262186:IWG262186 JFB262186:JGC262186 JOX262186:JPY262186 JYT262186:JZU262186 KIP262186:KJQ262186 KSL262186:KTM262186 LCH262186:LDI262186 LMD262186:LNE262186 LVZ262186:LXA262186 MFV262186:MGW262186 MPR262186:MQS262186 MZN262186:NAO262186 NJJ262186:NKK262186 NTF262186:NUG262186 ODB262186:OEC262186 OMX262186:ONY262186 OWT262186:OXU262186 PGP262186:PHQ262186 PQL262186:PRM262186 QAH262186:QBI262186 QKD262186:QLE262186 QTZ262186:QVA262186 RDV262186:REW262186 RNR262186:ROS262186 RXN262186:RYO262186 SHJ262186:SIK262186 SRF262186:SSG262186 TBB262186:TCC262186 TKX262186:TLY262186 TUT262186:TVU262186 UEP262186:UFQ262186 UOL262186:UPM262186 UYH262186:UZI262186 VID262186:VJE262186 VRZ262186:VTA262186 WBV262186:WCW262186 WLR262186:WMS262186 WVN262186:WWO262186 F327722:AG327722 JB327722:KC327722 SX327722:TY327722 ACT327722:ADU327722 AMP327722:ANQ327722 AWL327722:AXM327722 BGH327722:BHI327722 BQD327722:BRE327722 BZZ327722:CBA327722 CJV327722:CKW327722 CTR327722:CUS327722 DDN327722:DEO327722 DNJ327722:DOK327722 DXF327722:DYG327722 EHB327722:EIC327722 EQX327722:ERY327722 FAT327722:FBU327722 FKP327722:FLQ327722 FUL327722:FVM327722 GEH327722:GFI327722 GOD327722:GPE327722 GXZ327722:GZA327722 HHV327722:HIW327722 HRR327722:HSS327722 IBN327722:ICO327722 ILJ327722:IMK327722 IVF327722:IWG327722 JFB327722:JGC327722 JOX327722:JPY327722 JYT327722:JZU327722 KIP327722:KJQ327722 KSL327722:KTM327722 LCH327722:LDI327722 LMD327722:LNE327722 LVZ327722:LXA327722 MFV327722:MGW327722 MPR327722:MQS327722 MZN327722:NAO327722 NJJ327722:NKK327722 NTF327722:NUG327722 ODB327722:OEC327722 OMX327722:ONY327722 OWT327722:OXU327722 PGP327722:PHQ327722 PQL327722:PRM327722 QAH327722:QBI327722 QKD327722:QLE327722 QTZ327722:QVA327722 RDV327722:REW327722 RNR327722:ROS327722 RXN327722:RYO327722 SHJ327722:SIK327722 SRF327722:SSG327722 TBB327722:TCC327722 TKX327722:TLY327722 TUT327722:TVU327722 UEP327722:UFQ327722 UOL327722:UPM327722 UYH327722:UZI327722 VID327722:VJE327722 VRZ327722:VTA327722 WBV327722:WCW327722 WLR327722:WMS327722 WVN327722:WWO327722 F393258:AG393258 JB393258:KC393258 SX393258:TY393258 ACT393258:ADU393258 AMP393258:ANQ393258 AWL393258:AXM393258 BGH393258:BHI393258 BQD393258:BRE393258 BZZ393258:CBA393258 CJV393258:CKW393258 CTR393258:CUS393258 DDN393258:DEO393258 DNJ393258:DOK393258 DXF393258:DYG393258 EHB393258:EIC393258 EQX393258:ERY393258 FAT393258:FBU393258 FKP393258:FLQ393258 FUL393258:FVM393258 GEH393258:GFI393258 GOD393258:GPE393258 GXZ393258:GZA393258 HHV393258:HIW393258 HRR393258:HSS393258 IBN393258:ICO393258 ILJ393258:IMK393258 IVF393258:IWG393258 JFB393258:JGC393258 JOX393258:JPY393258 JYT393258:JZU393258 KIP393258:KJQ393258 KSL393258:KTM393258 LCH393258:LDI393258 LMD393258:LNE393258 LVZ393258:LXA393258 MFV393258:MGW393258 MPR393258:MQS393258 MZN393258:NAO393258 NJJ393258:NKK393258 NTF393258:NUG393258 ODB393258:OEC393258 OMX393258:ONY393258 OWT393258:OXU393258 PGP393258:PHQ393258 PQL393258:PRM393258 QAH393258:QBI393258 QKD393258:QLE393258 QTZ393258:QVA393258 RDV393258:REW393258 RNR393258:ROS393258 RXN393258:RYO393258 SHJ393258:SIK393258 SRF393258:SSG393258 TBB393258:TCC393258 TKX393258:TLY393258 TUT393258:TVU393258 UEP393258:UFQ393258 UOL393258:UPM393258 UYH393258:UZI393258 VID393258:VJE393258 VRZ393258:VTA393258 WBV393258:WCW393258 WLR393258:WMS393258 WVN393258:WWO393258 F458794:AG458794 JB458794:KC458794 SX458794:TY458794 ACT458794:ADU458794 AMP458794:ANQ458794 AWL458794:AXM458794 BGH458794:BHI458794 BQD458794:BRE458794 BZZ458794:CBA458794 CJV458794:CKW458794 CTR458794:CUS458794 DDN458794:DEO458794 DNJ458794:DOK458794 DXF458794:DYG458794 EHB458794:EIC458794 EQX458794:ERY458794 FAT458794:FBU458794 FKP458794:FLQ458794 FUL458794:FVM458794 GEH458794:GFI458794 GOD458794:GPE458794 GXZ458794:GZA458794 HHV458794:HIW458794 HRR458794:HSS458794 IBN458794:ICO458794 ILJ458794:IMK458794 IVF458794:IWG458794 JFB458794:JGC458794 JOX458794:JPY458794 JYT458794:JZU458794 KIP458794:KJQ458794 KSL458794:KTM458794 LCH458794:LDI458794 LMD458794:LNE458794 LVZ458794:LXA458794 MFV458794:MGW458794 MPR458794:MQS458794 MZN458794:NAO458794 NJJ458794:NKK458794 NTF458794:NUG458794 ODB458794:OEC458794 OMX458794:ONY458794 OWT458794:OXU458794 PGP458794:PHQ458794 PQL458794:PRM458794 QAH458794:QBI458794 QKD458794:QLE458794 QTZ458794:QVA458794 RDV458794:REW458794 RNR458794:ROS458794 RXN458794:RYO458794 SHJ458794:SIK458794 SRF458794:SSG458794 TBB458794:TCC458794 TKX458794:TLY458794 TUT458794:TVU458794 UEP458794:UFQ458794 UOL458794:UPM458794 UYH458794:UZI458794 VID458794:VJE458794 VRZ458794:VTA458794 WBV458794:WCW458794 WLR458794:WMS458794 WVN458794:WWO458794 F524330:AG524330 JB524330:KC524330 SX524330:TY524330 ACT524330:ADU524330 AMP524330:ANQ524330 AWL524330:AXM524330 BGH524330:BHI524330 BQD524330:BRE524330 BZZ524330:CBA524330 CJV524330:CKW524330 CTR524330:CUS524330 DDN524330:DEO524330 DNJ524330:DOK524330 DXF524330:DYG524330 EHB524330:EIC524330 EQX524330:ERY524330 FAT524330:FBU524330 FKP524330:FLQ524330 FUL524330:FVM524330 GEH524330:GFI524330 GOD524330:GPE524330 GXZ524330:GZA524330 HHV524330:HIW524330 HRR524330:HSS524330 IBN524330:ICO524330 ILJ524330:IMK524330 IVF524330:IWG524330 JFB524330:JGC524330 JOX524330:JPY524330 JYT524330:JZU524330 KIP524330:KJQ524330 KSL524330:KTM524330 LCH524330:LDI524330 LMD524330:LNE524330 LVZ524330:LXA524330 MFV524330:MGW524330 MPR524330:MQS524330 MZN524330:NAO524330 NJJ524330:NKK524330 NTF524330:NUG524330 ODB524330:OEC524330 OMX524330:ONY524330 OWT524330:OXU524330 PGP524330:PHQ524330 PQL524330:PRM524330 QAH524330:QBI524330 QKD524330:QLE524330 QTZ524330:QVA524330 RDV524330:REW524330 RNR524330:ROS524330 RXN524330:RYO524330 SHJ524330:SIK524330 SRF524330:SSG524330 TBB524330:TCC524330 TKX524330:TLY524330 TUT524330:TVU524330 UEP524330:UFQ524330 UOL524330:UPM524330 UYH524330:UZI524330 VID524330:VJE524330 VRZ524330:VTA524330 WBV524330:WCW524330 WLR524330:WMS524330 WVN524330:WWO524330 F589866:AG589866 JB589866:KC589866 SX589866:TY589866 ACT589866:ADU589866 AMP589866:ANQ589866 AWL589866:AXM589866 BGH589866:BHI589866 BQD589866:BRE589866 BZZ589866:CBA589866 CJV589866:CKW589866 CTR589866:CUS589866 DDN589866:DEO589866 DNJ589866:DOK589866 DXF589866:DYG589866 EHB589866:EIC589866 EQX589866:ERY589866 FAT589866:FBU589866 FKP589866:FLQ589866 FUL589866:FVM589866 GEH589866:GFI589866 GOD589866:GPE589866 GXZ589866:GZA589866 HHV589866:HIW589866 HRR589866:HSS589866 IBN589866:ICO589866 ILJ589866:IMK589866 IVF589866:IWG589866 JFB589866:JGC589866 JOX589866:JPY589866 JYT589866:JZU589866 KIP589866:KJQ589866 KSL589866:KTM589866 LCH589866:LDI589866 LMD589866:LNE589866 LVZ589866:LXA589866 MFV589866:MGW589866 MPR589866:MQS589866 MZN589866:NAO589866 NJJ589866:NKK589866 NTF589866:NUG589866 ODB589866:OEC589866 OMX589866:ONY589866 OWT589866:OXU589866 PGP589866:PHQ589866 PQL589866:PRM589866 QAH589866:QBI589866 QKD589866:QLE589866 QTZ589866:QVA589866 RDV589866:REW589866 RNR589866:ROS589866 RXN589866:RYO589866 SHJ589866:SIK589866 SRF589866:SSG589866 TBB589866:TCC589866 TKX589866:TLY589866 TUT589866:TVU589866 UEP589866:UFQ589866 UOL589866:UPM589866 UYH589866:UZI589866 VID589866:VJE589866 VRZ589866:VTA589866 WBV589866:WCW589866 WLR589866:WMS589866 WVN589866:WWO589866 F655402:AG655402 JB655402:KC655402 SX655402:TY655402 ACT655402:ADU655402 AMP655402:ANQ655402 AWL655402:AXM655402 BGH655402:BHI655402 BQD655402:BRE655402 BZZ655402:CBA655402 CJV655402:CKW655402 CTR655402:CUS655402 DDN655402:DEO655402 DNJ655402:DOK655402 DXF655402:DYG655402 EHB655402:EIC655402 EQX655402:ERY655402 FAT655402:FBU655402 FKP655402:FLQ655402 FUL655402:FVM655402 GEH655402:GFI655402 GOD655402:GPE655402 GXZ655402:GZA655402 HHV655402:HIW655402 HRR655402:HSS655402 IBN655402:ICO655402 ILJ655402:IMK655402 IVF655402:IWG655402 JFB655402:JGC655402 JOX655402:JPY655402 JYT655402:JZU655402 KIP655402:KJQ655402 KSL655402:KTM655402 LCH655402:LDI655402 LMD655402:LNE655402 LVZ655402:LXA655402 MFV655402:MGW655402 MPR655402:MQS655402 MZN655402:NAO655402 NJJ655402:NKK655402 NTF655402:NUG655402 ODB655402:OEC655402 OMX655402:ONY655402 OWT655402:OXU655402 PGP655402:PHQ655402 PQL655402:PRM655402 QAH655402:QBI655402 QKD655402:QLE655402 QTZ655402:QVA655402 RDV655402:REW655402 RNR655402:ROS655402 RXN655402:RYO655402 SHJ655402:SIK655402 SRF655402:SSG655402 TBB655402:TCC655402 TKX655402:TLY655402 TUT655402:TVU655402 UEP655402:UFQ655402 UOL655402:UPM655402 UYH655402:UZI655402 VID655402:VJE655402 VRZ655402:VTA655402 WBV655402:WCW655402 WLR655402:WMS655402 WVN655402:WWO655402 F720938:AG720938 JB720938:KC720938 SX720938:TY720938 ACT720938:ADU720938 AMP720938:ANQ720938 AWL720938:AXM720938 BGH720938:BHI720938 BQD720938:BRE720938 BZZ720938:CBA720938 CJV720938:CKW720938 CTR720938:CUS720938 DDN720938:DEO720938 DNJ720938:DOK720938 DXF720938:DYG720938 EHB720938:EIC720938 EQX720938:ERY720938 FAT720938:FBU720938 FKP720938:FLQ720938 FUL720938:FVM720938 GEH720938:GFI720938 GOD720938:GPE720938 GXZ720938:GZA720938 HHV720938:HIW720938 HRR720938:HSS720938 IBN720938:ICO720938 ILJ720938:IMK720938 IVF720938:IWG720938 JFB720938:JGC720938 JOX720938:JPY720938 JYT720938:JZU720938 KIP720938:KJQ720938 KSL720938:KTM720938 LCH720938:LDI720938 LMD720938:LNE720938 LVZ720938:LXA720938 MFV720938:MGW720938 MPR720938:MQS720938 MZN720938:NAO720938 NJJ720938:NKK720938 NTF720938:NUG720938 ODB720938:OEC720938 OMX720938:ONY720938 OWT720938:OXU720938 PGP720938:PHQ720938 PQL720938:PRM720938 QAH720938:QBI720938 QKD720938:QLE720938 QTZ720938:QVA720938 RDV720938:REW720938 RNR720938:ROS720938 RXN720938:RYO720938 SHJ720938:SIK720938 SRF720938:SSG720938 TBB720938:TCC720938 TKX720938:TLY720938 TUT720938:TVU720938 UEP720938:UFQ720938 UOL720938:UPM720938 UYH720938:UZI720938 VID720938:VJE720938 VRZ720938:VTA720938 WBV720938:WCW720938 WLR720938:WMS720938 WVN720938:WWO720938 F786474:AG786474 JB786474:KC786474 SX786474:TY786474 ACT786474:ADU786474 AMP786474:ANQ786474 AWL786474:AXM786474 BGH786474:BHI786474 BQD786474:BRE786474 BZZ786474:CBA786474 CJV786474:CKW786474 CTR786474:CUS786474 DDN786474:DEO786474 DNJ786474:DOK786474 DXF786474:DYG786474 EHB786474:EIC786474 EQX786474:ERY786474 FAT786474:FBU786474 FKP786474:FLQ786474 FUL786474:FVM786474 GEH786474:GFI786474 GOD786474:GPE786474 GXZ786474:GZA786474 HHV786474:HIW786474 HRR786474:HSS786474 IBN786474:ICO786474 ILJ786474:IMK786474 IVF786474:IWG786474 JFB786474:JGC786474 JOX786474:JPY786474 JYT786474:JZU786474 KIP786474:KJQ786474 KSL786474:KTM786474 LCH786474:LDI786474 LMD786474:LNE786474 LVZ786474:LXA786474 MFV786474:MGW786474 MPR786474:MQS786474 MZN786474:NAO786474 NJJ786474:NKK786474 NTF786474:NUG786474 ODB786474:OEC786474 OMX786474:ONY786474 OWT786474:OXU786474 PGP786474:PHQ786474 PQL786474:PRM786474 QAH786474:QBI786474 QKD786474:QLE786474 QTZ786474:QVA786474 RDV786474:REW786474 RNR786474:ROS786474 RXN786474:RYO786474 SHJ786474:SIK786474 SRF786474:SSG786474 TBB786474:TCC786474 TKX786474:TLY786474 TUT786474:TVU786474 UEP786474:UFQ786474 UOL786474:UPM786474 UYH786474:UZI786474 VID786474:VJE786474 VRZ786474:VTA786474 WBV786474:WCW786474 WLR786474:WMS786474 WVN786474:WWO786474 F852010:AG852010 JB852010:KC852010 SX852010:TY852010 ACT852010:ADU852010 AMP852010:ANQ852010 AWL852010:AXM852010 BGH852010:BHI852010 BQD852010:BRE852010 BZZ852010:CBA852010 CJV852010:CKW852010 CTR852010:CUS852010 DDN852010:DEO852010 DNJ852010:DOK852010 DXF852010:DYG852010 EHB852010:EIC852010 EQX852010:ERY852010 FAT852010:FBU852010 FKP852010:FLQ852010 FUL852010:FVM852010 GEH852010:GFI852010 GOD852010:GPE852010 GXZ852010:GZA852010 HHV852010:HIW852010 HRR852010:HSS852010 IBN852010:ICO852010 ILJ852010:IMK852010 IVF852010:IWG852010 JFB852010:JGC852010 JOX852010:JPY852010 JYT852010:JZU852010 KIP852010:KJQ852010 KSL852010:KTM852010 LCH852010:LDI852010 LMD852010:LNE852010 LVZ852010:LXA852010 MFV852010:MGW852010 MPR852010:MQS852010 MZN852010:NAO852010 NJJ852010:NKK852010 NTF852010:NUG852010 ODB852010:OEC852010 OMX852010:ONY852010 OWT852010:OXU852010 PGP852010:PHQ852010 PQL852010:PRM852010 QAH852010:QBI852010 QKD852010:QLE852010 QTZ852010:QVA852010 RDV852010:REW852010 RNR852010:ROS852010 RXN852010:RYO852010 SHJ852010:SIK852010 SRF852010:SSG852010 TBB852010:TCC852010 TKX852010:TLY852010 TUT852010:TVU852010 UEP852010:UFQ852010 UOL852010:UPM852010 UYH852010:UZI852010 VID852010:VJE852010 VRZ852010:VTA852010 WBV852010:WCW852010 WLR852010:WMS852010 WVN852010:WWO852010 F917546:AG917546 JB917546:KC917546 SX917546:TY917546 ACT917546:ADU917546 AMP917546:ANQ917546 AWL917546:AXM917546 BGH917546:BHI917546 BQD917546:BRE917546 BZZ917546:CBA917546 CJV917546:CKW917546 CTR917546:CUS917546 DDN917546:DEO917546 DNJ917546:DOK917546 DXF917546:DYG917546 EHB917546:EIC917546 EQX917546:ERY917546 FAT917546:FBU917546 FKP917546:FLQ917546 FUL917546:FVM917546 GEH917546:GFI917546 GOD917546:GPE917546 GXZ917546:GZA917546 HHV917546:HIW917546 HRR917546:HSS917546 IBN917546:ICO917546 ILJ917546:IMK917546 IVF917546:IWG917546 JFB917546:JGC917546 JOX917546:JPY917546 JYT917546:JZU917546 KIP917546:KJQ917546 KSL917546:KTM917546 LCH917546:LDI917546 LMD917546:LNE917546 LVZ917546:LXA917546 MFV917546:MGW917546 MPR917546:MQS917546 MZN917546:NAO917546 NJJ917546:NKK917546 NTF917546:NUG917546 ODB917546:OEC917546 OMX917546:ONY917546 OWT917546:OXU917546 PGP917546:PHQ917546 PQL917546:PRM917546 QAH917546:QBI917546 QKD917546:QLE917546 QTZ917546:QVA917546 RDV917546:REW917546 RNR917546:ROS917546 RXN917546:RYO917546 SHJ917546:SIK917546 SRF917546:SSG917546 TBB917546:TCC917546 TKX917546:TLY917546 TUT917546:TVU917546 UEP917546:UFQ917546 UOL917546:UPM917546 UYH917546:UZI917546 VID917546:VJE917546 VRZ917546:VTA917546 WBV917546:WCW917546 WLR917546:WMS917546 WVN917546:WWO917546 F983082:AG983082 JB983082:KC983082 SX983082:TY983082 ACT983082:ADU983082 AMP983082:ANQ983082 AWL983082:AXM983082 BGH983082:BHI983082 BQD983082:BRE983082 BZZ983082:CBA983082 CJV983082:CKW983082 CTR983082:CUS983082 DDN983082:DEO983082 DNJ983082:DOK983082 DXF983082:DYG983082 EHB983082:EIC983082 EQX983082:ERY983082 FAT983082:FBU983082 FKP983082:FLQ983082 FUL983082:FVM983082 GEH983082:GFI983082 GOD983082:GPE983082 GXZ983082:GZA983082 HHV983082:HIW983082 HRR983082:HSS983082 IBN983082:ICO983082 ILJ983082:IMK983082 IVF983082:IWG983082 JFB983082:JGC983082 JOX983082:JPY983082 JYT983082:JZU983082 KIP983082:KJQ983082 KSL983082:KTM983082 LCH983082:LDI983082 LMD983082:LNE983082 LVZ983082:LXA983082 MFV983082:MGW983082 MPR983082:MQS983082 MZN983082:NAO983082 NJJ983082:NKK983082 NTF983082:NUG983082 ODB983082:OEC983082 OMX983082:ONY983082 OWT983082:OXU983082 PGP983082:PHQ983082 PQL983082:PRM983082 QAH983082:QBI983082 QKD983082:QLE983082 QTZ983082:QVA983082 RDV983082:REW983082 RNR983082:ROS983082 RXN983082:RYO983082 SHJ983082:SIK983082 SRF983082:SSG983082 TBB983082:TCC983082 TKX983082:TLY983082 TUT983082:TVU983082 UEP983082:UFQ983082 UOL983082:UPM983082 UYH983082:UZI983082 VID983082:VJE983082 VRZ983082:VTA983082 WBV983082:WCW983082 WLR983082:WMS983082 WVN983082:WWO983082" xr:uid="{967DD62B-32B2-4E9D-9765-E607917D41FB}"/>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請求書(役務委託)作成例</vt:lpstr>
      <vt:lpstr>請求書R6～(ベース様式)</vt:lpstr>
      <vt:lpstr>【参考】統一様式 請求書＋記載例(大分県HPより)</vt:lpstr>
      <vt:lpstr>'【参考】統一様式 請求書＋記載例(大分県HPより)'!Print_Area</vt:lpstr>
      <vt:lpstr>'請求書(役務委託)作成例'!Print_Area</vt:lpstr>
      <vt:lpstr>'請求書R6～(ベース様式)'!Print_Area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2024-02-15T03:02:38Z</cp:lastPrinted>
  <dcterms:created xsi:type="dcterms:W3CDTF">2021-03-08T05:52:47Z</dcterms:created>
  <dcterms:modified xsi:type="dcterms:W3CDTF">2024-03-05T09:59:27Z</dcterms:modified>
</cp:coreProperties>
</file>